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3"/>
  </bookViews>
  <sheets>
    <sheet name="TR" sheetId="1" r:id="rId1"/>
    <sheet name="MINI" sheetId="2" r:id="rId2"/>
    <sheet name="M.C. TR" sheetId="4" r:id="rId3"/>
    <sheet name="M.C.MINI" sheetId="5" r:id="rId4"/>
  </sheets>
  <calcPr calcId="125725"/>
</workbook>
</file>

<file path=xl/calcChain.xml><?xml version="1.0" encoding="utf-8"?>
<calcChain xmlns="http://schemas.openxmlformats.org/spreadsheetml/2006/main">
  <c r="AM9" i="5"/>
  <c r="AM10"/>
  <c r="AM11"/>
  <c r="AM12"/>
  <c r="AM13"/>
  <c r="AM14"/>
  <c r="AM15"/>
  <c r="AM8"/>
  <c r="AG9"/>
  <c r="AG10"/>
  <c r="AG11"/>
  <c r="AG12"/>
  <c r="AG13"/>
  <c r="AG14"/>
  <c r="AG15"/>
  <c r="AG8"/>
  <c r="AA9"/>
  <c r="AA10"/>
  <c r="AA11"/>
  <c r="AA12"/>
  <c r="AA13"/>
  <c r="AA14"/>
  <c r="AA15"/>
  <c r="AA8"/>
  <c r="U10"/>
  <c r="U9"/>
  <c r="U13"/>
  <c r="U12"/>
  <c r="U11"/>
  <c r="U14"/>
  <c r="U15"/>
  <c r="U8"/>
  <c r="O10"/>
  <c r="O9"/>
  <c r="O13"/>
  <c r="O12"/>
  <c r="O11"/>
  <c r="O14"/>
  <c r="O15"/>
  <c r="O8"/>
  <c r="I10"/>
  <c r="I9"/>
  <c r="I13"/>
  <c r="C13" s="1"/>
  <c r="I12"/>
  <c r="C12" s="1"/>
  <c r="I11"/>
  <c r="C11" s="1"/>
  <c r="I14"/>
  <c r="C14" s="1"/>
  <c r="I15"/>
  <c r="C15" s="1"/>
  <c r="I8"/>
  <c r="C8" s="1"/>
  <c r="AY23" i="4"/>
  <c r="AY24"/>
  <c r="AA23"/>
  <c r="AA24"/>
  <c r="S23"/>
  <c r="S24"/>
  <c r="K23"/>
  <c r="K24"/>
  <c r="AQ23"/>
  <c r="AQ24"/>
  <c r="AI24"/>
  <c r="AI23"/>
  <c r="C23" s="1"/>
  <c r="AY25"/>
  <c r="AQ25"/>
  <c r="AY22"/>
  <c r="AY21"/>
  <c r="AY20"/>
  <c r="AY18"/>
  <c r="AY19"/>
  <c r="AY17"/>
  <c r="AY16"/>
  <c r="AY15"/>
  <c r="AY14"/>
  <c r="AY13"/>
  <c r="AY11"/>
  <c r="AY12"/>
  <c r="AY10"/>
  <c r="AY9"/>
  <c r="AY8"/>
  <c r="AI25"/>
  <c r="AA18"/>
  <c r="S18"/>
  <c r="K18"/>
  <c r="AQ22"/>
  <c r="AI22"/>
  <c r="AA21"/>
  <c r="S21"/>
  <c r="K21"/>
  <c r="AQ21"/>
  <c r="AI21"/>
  <c r="C21" s="1"/>
  <c r="AA25"/>
  <c r="S25"/>
  <c r="K25"/>
  <c r="C25" s="1"/>
  <c r="AQ20"/>
  <c r="AI20"/>
  <c r="AA15"/>
  <c r="S15"/>
  <c r="K15"/>
  <c r="AQ18"/>
  <c r="AI18"/>
  <c r="AA19"/>
  <c r="S19"/>
  <c r="K19"/>
  <c r="AQ19"/>
  <c r="AI19"/>
  <c r="AA20"/>
  <c r="S20"/>
  <c r="K20"/>
  <c r="AQ17"/>
  <c r="AI17"/>
  <c r="AA16"/>
  <c r="S16"/>
  <c r="K16"/>
  <c r="AQ16"/>
  <c r="AI16"/>
  <c r="AA13"/>
  <c r="S13"/>
  <c r="K13"/>
  <c r="AQ15"/>
  <c r="C15" s="1"/>
  <c r="AI15"/>
  <c r="AA22"/>
  <c r="S22"/>
  <c r="K22"/>
  <c r="C22" s="1"/>
  <c r="AQ14"/>
  <c r="AI14"/>
  <c r="AA17"/>
  <c r="S17"/>
  <c r="K17"/>
  <c r="AQ13"/>
  <c r="AI13"/>
  <c r="AA11"/>
  <c r="S11"/>
  <c r="K11"/>
  <c r="AQ11"/>
  <c r="AI11"/>
  <c r="AA14"/>
  <c r="S14"/>
  <c r="K14"/>
  <c r="AQ12"/>
  <c r="AI12"/>
  <c r="AA10"/>
  <c r="S10"/>
  <c r="K10"/>
  <c r="AQ10"/>
  <c r="AI10"/>
  <c r="AA12"/>
  <c r="S12"/>
  <c r="K12"/>
  <c r="AQ9"/>
  <c r="AI9"/>
  <c r="AA8"/>
  <c r="S8"/>
  <c r="K8"/>
  <c r="AQ8"/>
  <c r="AI8"/>
  <c r="AA9"/>
  <c r="S9"/>
  <c r="K9"/>
  <c r="G17" i="1"/>
  <c r="G16"/>
  <c r="G106"/>
  <c r="G50"/>
  <c r="G110" i="2"/>
  <c r="G201" i="1"/>
  <c r="G206"/>
  <c r="G208"/>
  <c r="G209"/>
  <c r="G145"/>
  <c r="G101"/>
  <c r="G15" i="2"/>
  <c r="G233" i="1"/>
  <c r="G205"/>
  <c r="G203"/>
  <c r="G165"/>
  <c r="G167"/>
  <c r="G135"/>
  <c r="C10" i="5" l="1"/>
  <c r="C9"/>
  <c r="C17" i="4"/>
  <c r="C19"/>
  <c r="C20"/>
  <c r="C9"/>
  <c r="C12"/>
  <c r="C11"/>
  <c r="C13"/>
  <c r="C16"/>
  <c r="C8"/>
  <c r="C14"/>
  <c r="C10"/>
  <c r="C24"/>
  <c r="C18"/>
  <c r="G68" i="1"/>
  <c r="G67"/>
  <c r="G95"/>
  <c r="G103"/>
  <c r="G98"/>
  <c r="G113" i="2"/>
  <c r="G112"/>
  <c r="G109"/>
  <c r="G108"/>
  <c r="G107"/>
  <c r="G106"/>
  <c r="G111"/>
  <c r="G87"/>
  <c r="G86"/>
  <c r="G66"/>
  <c r="G65"/>
  <c r="G64"/>
  <c r="G61"/>
  <c r="G62"/>
  <c r="G63"/>
  <c r="G38"/>
  <c r="G37"/>
  <c r="G39"/>
  <c r="G36"/>
  <c r="G40"/>
  <c r="G17"/>
  <c r="G14"/>
  <c r="G13"/>
  <c r="G11"/>
  <c r="G16"/>
  <c r="G12"/>
  <c r="G197" i="1"/>
  <c r="G191"/>
  <c r="G194"/>
  <c r="G189"/>
  <c r="G196"/>
  <c r="G192"/>
  <c r="G195"/>
  <c r="G200"/>
  <c r="G199"/>
  <c r="G198"/>
  <c r="G204"/>
  <c r="G202"/>
  <c r="G207"/>
  <c r="G193"/>
  <c r="G190"/>
  <c r="G162"/>
  <c r="G166"/>
  <c r="G170"/>
  <c r="G163"/>
  <c r="G164"/>
  <c r="G169"/>
  <c r="G168"/>
  <c r="G171"/>
  <c r="G172"/>
  <c r="G173"/>
  <c r="G161"/>
  <c r="G124"/>
  <c r="G123"/>
  <c r="G125"/>
  <c r="G139"/>
  <c r="G131"/>
  <c r="G128"/>
  <c r="G130"/>
  <c r="G126"/>
  <c r="G132"/>
  <c r="G137"/>
  <c r="G133"/>
  <c r="G142"/>
  <c r="G129"/>
  <c r="G136"/>
  <c r="G144"/>
  <c r="G140"/>
  <c r="G141"/>
  <c r="G143"/>
  <c r="G127"/>
  <c r="G134"/>
  <c r="G138"/>
  <c r="G122"/>
  <c r="G37"/>
  <c r="G38"/>
  <c r="G40"/>
  <c r="G47"/>
  <c r="G41"/>
  <c r="G43"/>
  <c r="G39"/>
  <c r="G44"/>
  <c r="G45"/>
  <c r="G42"/>
  <c r="G51"/>
  <c r="G46"/>
  <c r="G49"/>
  <c r="G48"/>
  <c r="G36"/>
  <c r="G90"/>
  <c r="G99"/>
  <c r="G91"/>
  <c r="G96"/>
  <c r="G92"/>
  <c r="G88"/>
  <c r="G94"/>
  <c r="G89"/>
  <c r="G93"/>
  <c r="G100"/>
  <c r="G105"/>
  <c r="G97"/>
  <c r="G102"/>
  <c r="G104"/>
  <c r="G87"/>
  <c r="G11"/>
  <c r="G12"/>
  <c r="G13"/>
  <c r="G14"/>
  <c r="G15"/>
</calcChain>
</file>

<file path=xl/sharedStrings.xml><?xml version="1.0" encoding="utf-8"?>
<sst xmlns="http://schemas.openxmlformats.org/spreadsheetml/2006/main" count="757" uniqueCount="220">
  <si>
    <t>PETT.</t>
  </si>
  <si>
    <t>PILOTA</t>
  </si>
  <si>
    <t>MOTO CLUB</t>
  </si>
  <si>
    <t>MOTO</t>
  </si>
  <si>
    <t>TOTALE</t>
  </si>
  <si>
    <t>PENALIZZAZIONI</t>
  </si>
  <si>
    <t>Pos.</t>
  </si>
  <si>
    <t>CLASSIFICA CAMPIONATO REGIONALE LOMBARDIA TRIAL 2021  -  CATEGORIA TR 2</t>
  </si>
  <si>
    <t>CLASSIFICA CAMPIONATO REGIONALE LOMBARDIA TRIAL 2021  -  CATEGORIA TR 3</t>
  </si>
  <si>
    <t>CLASSIFICA CAMPIONATO REGIONALE LOMBARDIA TRIAL 2021  -  CATEGORIA TR 3 125</t>
  </si>
  <si>
    <t>CLASSIFICA CAMPIONATO REGIONALE LOMBARDIA TRIAL 2021  -  CATEGORIA TR 3 OPEN</t>
  </si>
  <si>
    <t>CLASSIFICA CAMPIONATO REGIONALE LOMBARDIA TRIAL 2021  -  CATEGORIA TR 4</t>
  </si>
  <si>
    <t>CLASSIFICA CAMPIONATO REGIONALE LOMBARDIA TRIAL 2021  -  CATEGORIA TR 4 OVER</t>
  </si>
  <si>
    <t>CLASSIFICA CAMPIONATO REGIONALE LOMBARDIA TRIAL 2021  -  CATEGORIA TR 5</t>
  </si>
  <si>
    <t>CLASSIFICA CAMPIONATO REGIONALE LOMBARDIA TRIAL 2021  -  CATEGORIA FEMM. A</t>
  </si>
  <si>
    <t>18/04 CORTENOVA (LC)</t>
  </si>
  <si>
    <t>16/05 CHIUDUNO (BG)</t>
  </si>
  <si>
    <t>06/06 COLICO (LC)</t>
  </si>
  <si>
    <t>12/09 PIAZZATORRE (BG)</t>
  </si>
  <si>
    <t>10/10 LAZZATE (MB)</t>
  </si>
  <si>
    <t>CABRINI FRANCESCO</t>
  </si>
  <si>
    <t>BERGAMO</t>
  </si>
  <si>
    <t>VERTIGO</t>
  </si>
  <si>
    <t>SPREAFICO MIRKO</t>
  </si>
  <si>
    <t>GASGAS</t>
  </si>
  <si>
    <t>BOSIS MATTEO</t>
  </si>
  <si>
    <t>LAZZATE</t>
  </si>
  <si>
    <t>SHERCO</t>
  </si>
  <si>
    <t>SALERI GABRIELE</t>
  </si>
  <si>
    <t>V/T TRIAL</t>
  </si>
  <si>
    <t>BETA</t>
  </si>
  <si>
    <t>RUGA MICHELE</t>
  </si>
  <si>
    <t>MONZA O.C.</t>
  </si>
  <si>
    <t>TRRS</t>
  </si>
  <si>
    <t>MAZZOCCHIN ANDREA</t>
  </si>
  <si>
    <t>GS FIAMME ORO</t>
  </si>
  <si>
    <t>SVANELLA CHRISTIAN</t>
  </si>
  <si>
    <t>COLICO</t>
  </si>
  <si>
    <t>RUFFONI PAOLO</t>
  </si>
  <si>
    <t xml:space="preserve">MG SPORT </t>
  </si>
  <si>
    <t>PELLEGRINELLI MICHAEL D.</t>
  </si>
  <si>
    <t>BRANDANI PAOLO</t>
  </si>
  <si>
    <t>MONTESA</t>
  </si>
  <si>
    <t>OLDRATI MAURO</t>
  </si>
  <si>
    <t>CANZO</t>
  </si>
  <si>
    <t>BASCHENIS LUCA</t>
  </si>
  <si>
    <t>MARENGHI MATTEO</t>
  </si>
  <si>
    <t>RIO LANZA DUEMIL</t>
  </si>
  <si>
    <t>PESENTI MAURIZIO</t>
  </si>
  <si>
    <t>PESENTI LUCA</t>
  </si>
  <si>
    <t>FLO</t>
  </si>
  <si>
    <t>MAGRINI FLAVIO</t>
  </si>
  <si>
    <t>DYNAMIC TRIAL</t>
  </si>
  <si>
    <t>BERTOLINI PAOLO</t>
  </si>
  <si>
    <t>PONTIGGIA ANDREA</t>
  </si>
  <si>
    <t>GIROTTI CESARE</t>
  </si>
  <si>
    <t>PIZZINI GIOELE</t>
  </si>
  <si>
    <t>VALTELLINA</t>
  </si>
  <si>
    <t>DECENSI ALEX</t>
  </si>
  <si>
    <t>GATTI MASSIMO</t>
  </si>
  <si>
    <t>BASSI CRISTIAN</t>
  </si>
  <si>
    <t>TOSINI DANIELE</t>
  </si>
  <si>
    <t>PESENTI SERGIO</t>
  </si>
  <si>
    <t>RUFFONI LUCA</t>
  </si>
  <si>
    <t>MG SPORT</t>
  </si>
  <si>
    <t>GROSSI MARCO</t>
  </si>
  <si>
    <t>CODEGA VALERIO DINO</t>
  </si>
  <si>
    <t xml:space="preserve">VALTELLINA  </t>
  </si>
  <si>
    <t>DISETTI FRANCESCO</t>
  </si>
  <si>
    <t>PEDRINAZZI MARCO</t>
  </si>
  <si>
    <t>SAVOLDELLI MATTEO</t>
  </si>
  <si>
    <t>MARIANI GIACOMO</t>
  </si>
  <si>
    <t>PANTEGHINI ANDREA</t>
  </si>
  <si>
    <t>PONCIA LUCA</t>
  </si>
  <si>
    <t>BBR OFFROAD</t>
  </si>
  <si>
    <t>MARENGHI DIEGO</t>
  </si>
  <si>
    <t>BISACCIA THOMAS</t>
  </si>
  <si>
    <t>OSTINI RYAN</t>
  </si>
  <si>
    <t>FOMASI CHRISTIAN</t>
  </si>
  <si>
    <t>MC VALSASSINA VC</t>
  </si>
  <si>
    <t>MARCOMINI NICOLO'</t>
  </si>
  <si>
    <t>BUSI DAVIDE</t>
  </si>
  <si>
    <t>PELLEGRINELLI PAOLO</t>
  </si>
  <si>
    <t>RIGAMONTI CLAUDIO</t>
  </si>
  <si>
    <t>QUARTI MATTEO</t>
  </si>
  <si>
    <t>TORRI MASSIMO</t>
  </si>
  <si>
    <t>CONTI LUCA</t>
  </si>
  <si>
    <t>MILESI ROBERTO</t>
  </si>
  <si>
    <t>PELIZZOLI MARCO</t>
  </si>
  <si>
    <t>BIANCHI TOMMY</t>
  </si>
  <si>
    <t>PEREGALLI DENIS</t>
  </si>
  <si>
    <t>ALBINI LUCA</t>
  </si>
  <si>
    <t>SCALVEDI AYLEN</t>
  </si>
  <si>
    <t>ZUCCHI ENRICO MARIA</t>
  </si>
  <si>
    <t>BRUNI GREGORY</t>
  </si>
  <si>
    <t>GOFFI SAMUELLI LUCA</t>
  </si>
  <si>
    <t>ARNOLDI VINCENZO</t>
  </si>
  <si>
    <t>ZANOTTI MARCO</t>
  </si>
  <si>
    <t>GIULIANI LOREDANO</t>
  </si>
  <si>
    <t>MARELLI BELOTTI ROBERTO</t>
  </si>
  <si>
    <t>VANZULLI MARZIO</t>
  </si>
  <si>
    <t>NOBILI GIERRI RICIARD</t>
  </si>
  <si>
    <t>DONGHI MAURO</t>
  </si>
  <si>
    <t>FANTIC</t>
  </si>
  <si>
    <t>POMI GASPARE</t>
  </si>
  <si>
    <t>CRUCIANI ALESSANDRO</t>
  </si>
  <si>
    <t>BUZZONI ALEX</t>
  </si>
  <si>
    <t>ALDEGHI GABRIELE</t>
  </si>
  <si>
    <t>STRAZZARI RENATO</t>
  </si>
  <si>
    <t>POZZI LUCA</t>
  </si>
  <si>
    <t>SONZOGNI MASSIMILIANO</t>
  </si>
  <si>
    <t>SARTORE CHRISTIAN</t>
  </si>
  <si>
    <t>BOTTECCHIA ENZO</t>
  </si>
  <si>
    <t>TORRI MICHELE</t>
  </si>
  <si>
    <t>AZZONI DAVIDE</t>
  </si>
  <si>
    <t>FAST TEAM</t>
  </si>
  <si>
    <t>SCORPA</t>
  </si>
  <si>
    <t>SAVOLDELLI SIMONE</t>
  </si>
  <si>
    <t>MASCHERI OMAR</t>
  </si>
  <si>
    <t>GROSSI PAOLO</t>
  </si>
  <si>
    <t>PEDRINAZZI MASSIMO</t>
  </si>
  <si>
    <t>BAZZOLI STEFANO</t>
  </si>
  <si>
    <t>TAVAGLIONE AGOSTINO</t>
  </si>
  <si>
    <t>ZUGNONI MAURIZIO</t>
  </si>
  <si>
    <t>BARUFFALDI GIORGIO</t>
  </si>
  <si>
    <t>BELLARDI CHRISTIAN</t>
  </si>
  <si>
    <t>AZZI ANDREA</t>
  </si>
  <si>
    <t>BARUFFINI SIMONE</t>
  </si>
  <si>
    <t>TAGLIABUE ROLANDO</t>
  </si>
  <si>
    <t>MILESI CLAUDIO</t>
  </si>
  <si>
    <t>CLASSIFICA CAMPIONATO REGIONALE LOMBARDIA TRIAL 2021  -  CATEGORIA MINI A</t>
  </si>
  <si>
    <t>CLASSIFICA CAMPIONATO REGIONALE LOMBARDIA TRIAL 2021  -  CATEGORIA MINI B</t>
  </si>
  <si>
    <t>CLASSIFICA CAMPIONATO REGIONALE LOMBARDIA TRIAL 2021  -  CATEGORIA MINI C</t>
  </si>
  <si>
    <t>CLASSIFICA CAMPIONATO REGIONALE LOMBARDIA TRIAL 2021  -  CATEGORIA MINI D</t>
  </si>
  <si>
    <t>CLASSIFICA CAMPIONATO REGIONALE LOMBARDIA TRIAL 2021  -  CATEGORIA MINI MONO</t>
  </si>
  <si>
    <t>CLASSIFICA CAMPIONATO REGIONALE LOMBARDIA TRIAL 2021  -  CATEGORIA FEMM. B</t>
  </si>
  <si>
    <t>BURSI CRISTIAN</t>
  </si>
  <si>
    <t>BRANDANI ALBERTO</t>
  </si>
  <si>
    <t>ALIETTI LEONARDO</t>
  </si>
  <si>
    <t>UBERTI ALESSANDRO</t>
  </si>
  <si>
    <t>ZECCARELLI LORENZO</t>
  </si>
  <si>
    <t>ANNOVAZZI LORENZO</t>
  </si>
  <si>
    <t>PIVA TOMMASO</t>
  </si>
  <si>
    <t>GOMMA DIEGO</t>
  </si>
  <si>
    <t>CORSINI NICOLA</t>
  </si>
  <si>
    <t>MC RS77</t>
  </si>
  <si>
    <t>PONCIA EDIO</t>
  </si>
  <si>
    <t>MAZZOLA FABIO</t>
  </si>
  <si>
    <t>OSSA</t>
  </si>
  <si>
    <t>BARBI MATTIA</t>
  </si>
  <si>
    <t>MOLATORE ALESSANDRO</t>
  </si>
  <si>
    <t>CARACCIO ALESSIO</t>
  </si>
  <si>
    <t>IACULIANO RICCARDO</t>
  </si>
  <si>
    <t>MAZZOLA DIEGO</t>
  </si>
  <si>
    <t>BALESTRA CLOE</t>
  </si>
  <si>
    <t>BONFANTI FEDERICO</t>
  </si>
  <si>
    <t>MIDALI GIACOMO</t>
  </si>
  <si>
    <t>COCCIOLI MATTIA</t>
  </si>
  <si>
    <t>BURSI IVAN</t>
  </si>
  <si>
    <t>PARRAVICINI EROS</t>
  </si>
  <si>
    <t>GALIMBERTI ANDREA</t>
  </si>
  <si>
    <t>GALIMBERTI FRANCESCO</t>
  </si>
  <si>
    <t>DE ANGELIS PIETRO MATTEO</t>
  </si>
  <si>
    <t>DELLI PAOLI MASSIMILIANO</t>
  </si>
  <si>
    <t>CAIRATESE</t>
  </si>
  <si>
    <t>GHERARDI GIORGIO</t>
  </si>
  <si>
    <t>PEDRETTI MIRKO</t>
  </si>
  <si>
    <t>CAPELLI DANIELE</t>
  </si>
  <si>
    <t>BBM RACING</t>
  </si>
  <si>
    <t>TURCO MARCO</t>
  </si>
  <si>
    <t>ARRIGONI MATTEO</t>
  </si>
  <si>
    <t>BONETTI ALESSIO</t>
  </si>
  <si>
    <t>AMBROSI MARCO</t>
  </si>
  <si>
    <t>BACCHETTA ALESSIA</t>
  </si>
  <si>
    <t>SCACCABAROZZI FABIO</t>
  </si>
  <si>
    <t>ANDREOLI MARCO</t>
  </si>
  <si>
    <t>IRRONEO ANDREA</t>
  </si>
  <si>
    <t>CAVAGNA DANIEL</t>
  </si>
  <si>
    <t>VALSECCHI LUCA</t>
  </si>
  <si>
    <t>COLOMBO SIMONE ANGELO</t>
  </si>
  <si>
    <t>BONETTI PAOLO</t>
  </si>
  <si>
    <t>VALSASSINA</t>
  </si>
  <si>
    <t>TERRANOVA TOMMASO</t>
  </si>
  <si>
    <t>NOTE</t>
  </si>
  <si>
    <t>1°Class.2020</t>
  </si>
  <si>
    <t>1° Class.2020</t>
  </si>
  <si>
    <t>1° Class.2021</t>
  </si>
  <si>
    <t>MERELLI ALESSIO</t>
  </si>
  <si>
    <t>MERELLI GIANPIETRO</t>
  </si>
  <si>
    <t>26/09 LASNIGO (CO)</t>
  </si>
  <si>
    <t>GOGGIA SONNY</t>
  </si>
  <si>
    <t>SEBINO</t>
  </si>
  <si>
    <t>SCARTO</t>
  </si>
  <si>
    <t>POSI ZIONE</t>
  </si>
  <si>
    <t>MOTO  CLUB</t>
  </si>
  <si>
    <t>TOTALE PUNTI M.C.</t>
  </si>
  <si>
    <t>TR 2</t>
  </si>
  <si>
    <t>TR 3 OP</t>
  </si>
  <si>
    <t>TR 4</t>
  </si>
  <si>
    <t>TR 4 OV</t>
  </si>
  <si>
    <t>TR 5</t>
  </si>
  <si>
    <t xml:space="preserve">PUNTI GARA </t>
  </si>
  <si>
    <t>BERGAMO TZ</t>
  </si>
  <si>
    <t>MONZA O. CLEMENCIGH</t>
  </si>
  <si>
    <t>RIO LANZA DUEMILADUE</t>
  </si>
  <si>
    <t>VALSASSINA V.CERESA</t>
  </si>
  <si>
    <t>BBR OFF ROAD</t>
  </si>
  <si>
    <t>M.G. SPORT</t>
  </si>
  <si>
    <t>G.S. FIAMME ORO</t>
  </si>
  <si>
    <t>TR 3</t>
  </si>
  <si>
    <t>TR3/125</t>
  </si>
  <si>
    <t xml:space="preserve">CLASSIFICA MOTO CLUB - CLASSI TR  </t>
  </si>
  <si>
    <t>MINI    A</t>
  </si>
  <si>
    <t>MINI  B</t>
  </si>
  <si>
    <t>MINI  C</t>
  </si>
  <si>
    <t>MINI  OPEN</t>
  </si>
  <si>
    <t>MINI MONO</t>
  </si>
  <si>
    <t>PUNTI GARA</t>
  </si>
  <si>
    <t>26/09 LASNIGO /CO)</t>
  </si>
  <si>
    <t xml:space="preserve">                                                                                                                                                CLASSIFICA MOTO CLUB - CLASSI MINITRIAL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</si>
</sst>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27" xfId="0" applyFont="1" applyBorder="1" applyAlignment="1">
      <alignment horizontal="center"/>
    </xf>
    <xf numFmtId="0" fontId="0" fillId="0" borderId="19" xfId="0" applyBorder="1"/>
    <xf numFmtId="0" fontId="1" fillId="0" borderId="22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0" fillId="0" borderId="35" xfId="0" applyBorder="1"/>
    <xf numFmtId="0" fontId="0" fillId="0" borderId="34" xfId="0" applyBorder="1"/>
    <xf numFmtId="0" fontId="0" fillId="0" borderId="23" xfId="0" applyBorder="1"/>
    <xf numFmtId="0" fontId="0" fillId="0" borderId="3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" fillId="0" borderId="3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4" fillId="0" borderId="36" xfId="0" applyFont="1" applyBorder="1" applyAlignment="1">
      <alignment vertical="center"/>
    </xf>
    <xf numFmtId="0" fontId="1" fillId="0" borderId="4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textRotation="90" shrinkToFit="1"/>
    </xf>
    <xf numFmtId="0" fontId="1" fillId="0" borderId="43" xfId="0" applyFont="1" applyBorder="1" applyAlignment="1">
      <alignment horizontal="center" vertical="center" textRotation="90" shrinkToFit="1"/>
    </xf>
    <xf numFmtId="0" fontId="1" fillId="0" borderId="41" xfId="0" applyFont="1" applyBorder="1" applyAlignment="1">
      <alignment horizontal="center" vertical="center" textRotation="90" wrapText="1" shrinkToFit="1"/>
    </xf>
    <xf numFmtId="0" fontId="1" fillId="0" borderId="44" xfId="0" applyFont="1" applyBorder="1" applyAlignment="1">
      <alignment horizontal="center" vertical="center" textRotation="90" wrapText="1" shrinkToFi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 shrinkToFit="1"/>
    </xf>
    <xf numFmtId="0" fontId="1" fillId="0" borderId="43" xfId="0" applyFont="1" applyBorder="1" applyAlignment="1">
      <alignment horizontal="center" vertical="center" textRotation="90" wrapText="1" shrinkToFit="1"/>
    </xf>
    <xf numFmtId="0" fontId="1" fillId="0" borderId="40" xfId="0" applyFont="1" applyBorder="1" applyAlignment="1">
      <alignment horizontal="center" vertical="center" textRotation="90"/>
    </xf>
    <xf numFmtId="0" fontId="1" fillId="0" borderId="4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textRotation="90" wrapText="1" shrinkToFi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 shrinkToFit="1"/>
    </xf>
    <xf numFmtId="0" fontId="1" fillId="0" borderId="20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 shrinkToFi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" fillId="0" borderId="5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0" borderId="56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4" fillId="0" borderId="0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47624</xdr:rowOff>
    </xdr:from>
    <xdr:to>
      <xdr:col>6</xdr:col>
      <xdr:colOff>609600</xdr:colOff>
      <xdr:row>8</xdr:row>
      <xdr:rowOff>142875</xdr:rowOff>
    </xdr:to>
    <xdr:pic>
      <xdr:nvPicPr>
        <xdr:cNvPr id="10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438149"/>
          <a:ext cx="6134100" cy="1238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590550</xdr:colOff>
      <xdr:row>33</xdr:row>
      <xdr:rowOff>161925</xdr:rowOff>
    </xdr:to>
    <xdr:pic>
      <xdr:nvPicPr>
        <xdr:cNvPr id="1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6</xdr:col>
      <xdr:colOff>590550</xdr:colOff>
      <xdr:row>64</xdr:row>
      <xdr:rowOff>161925</xdr:rowOff>
    </xdr:to>
    <xdr:pic>
      <xdr:nvPicPr>
        <xdr:cNvPr id="13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17062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6</xdr:col>
      <xdr:colOff>590550</xdr:colOff>
      <xdr:row>84</xdr:row>
      <xdr:rowOff>161925</xdr:rowOff>
    </xdr:to>
    <xdr:pic>
      <xdr:nvPicPr>
        <xdr:cNvPr id="14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86023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6</xdr:col>
      <xdr:colOff>590550</xdr:colOff>
      <xdr:row>119</xdr:row>
      <xdr:rowOff>161925</xdr:rowOff>
    </xdr:to>
    <xdr:pic>
      <xdr:nvPicPr>
        <xdr:cNvPr id="15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56889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6</xdr:col>
      <xdr:colOff>590550</xdr:colOff>
      <xdr:row>158</xdr:row>
      <xdr:rowOff>161925</xdr:rowOff>
    </xdr:to>
    <xdr:pic>
      <xdr:nvPicPr>
        <xdr:cNvPr id="16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27755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6</xdr:col>
      <xdr:colOff>590550</xdr:colOff>
      <xdr:row>186</xdr:row>
      <xdr:rowOff>161925</xdr:rowOff>
    </xdr:to>
    <xdr:pic>
      <xdr:nvPicPr>
        <xdr:cNvPr id="17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7191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6</xdr:col>
      <xdr:colOff>590550</xdr:colOff>
      <xdr:row>230</xdr:row>
      <xdr:rowOff>161925</xdr:rowOff>
    </xdr:to>
    <xdr:pic>
      <xdr:nvPicPr>
        <xdr:cNvPr id="18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7139225"/>
          <a:ext cx="6134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47624</xdr:rowOff>
    </xdr:from>
    <xdr:to>
      <xdr:col>6</xdr:col>
      <xdr:colOff>581026</xdr:colOff>
      <xdr:row>8</xdr:row>
      <xdr:rowOff>161925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438149"/>
          <a:ext cx="6105526" cy="125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27</xdr:row>
      <xdr:rowOff>47624</xdr:rowOff>
    </xdr:from>
    <xdr:to>
      <xdr:col>6</xdr:col>
      <xdr:colOff>609600</xdr:colOff>
      <xdr:row>33</xdr:row>
      <xdr:rowOff>190499</xdr:rowOff>
    </xdr:to>
    <xdr:pic>
      <xdr:nvPicPr>
        <xdr:cNvPr id="3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" y="5238749"/>
          <a:ext cx="6134101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52</xdr:row>
      <xdr:rowOff>47624</xdr:rowOff>
    </xdr:from>
    <xdr:to>
      <xdr:col>6</xdr:col>
      <xdr:colOff>619126</xdr:colOff>
      <xdr:row>58</xdr:row>
      <xdr:rowOff>190499</xdr:rowOff>
    </xdr:to>
    <xdr:pic>
      <xdr:nvPicPr>
        <xdr:cNvPr id="4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0039349"/>
          <a:ext cx="614362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77</xdr:row>
      <xdr:rowOff>47624</xdr:rowOff>
    </xdr:from>
    <xdr:to>
      <xdr:col>6</xdr:col>
      <xdr:colOff>600076</xdr:colOff>
      <xdr:row>83</xdr:row>
      <xdr:rowOff>190499</xdr:rowOff>
    </xdr:to>
    <xdr:pic>
      <xdr:nvPicPr>
        <xdr:cNvPr id="5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4839949"/>
          <a:ext cx="612457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97</xdr:row>
      <xdr:rowOff>47624</xdr:rowOff>
    </xdr:from>
    <xdr:to>
      <xdr:col>6</xdr:col>
      <xdr:colOff>638176</xdr:colOff>
      <xdr:row>103</xdr:row>
      <xdr:rowOff>190499</xdr:rowOff>
    </xdr:to>
    <xdr:pic>
      <xdr:nvPicPr>
        <xdr:cNvPr id="6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" y="18688049"/>
          <a:ext cx="616267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122</xdr:row>
      <xdr:rowOff>47624</xdr:rowOff>
    </xdr:from>
    <xdr:to>
      <xdr:col>7</xdr:col>
      <xdr:colOff>0</xdr:colOff>
      <xdr:row>128</xdr:row>
      <xdr:rowOff>190499</xdr:rowOff>
    </xdr:to>
    <xdr:pic>
      <xdr:nvPicPr>
        <xdr:cNvPr id="7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" y="23488649"/>
          <a:ext cx="6172201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380999</xdr:colOff>
      <xdr:row>0</xdr:row>
      <xdr:rowOff>47624</xdr:rowOff>
    </xdr:from>
    <xdr:to>
      <xdr:col>18</xdr:col>
      <xdr:colOff>361949</xdr:colOff>
      <xdr:row>3</xdr:row>
      <xdr:rowOff>133349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8674" y="47624"/>
          <a:ext cx="8982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171450</xdr:colOff>
      <xdr:row>0</xdr:row>
      <xdr:rowOff>104775</xdr:rowOff>
    </xdr:from>
    <xdr:to>
      <xdr:col>49</xdr:col>
      <xdr:colOff>76200</xdr:colOff>
      <xdr:row>3</xdr:row>
      <xdr:rowOff>137171</xdr:rowOff>
    </xdr:to>
    <xdr:pic>
      <xdr:nvPicPr>
        <xdr:cNvPr id="3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668500" y="104775"/>
          <a:ext cx="8982075" cy="603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47624</xdr:rowOff>
    </xdr:from>
    <xdr:to>
      <xdr:col>18</xdr:col>
      <xdr:colOff>85724</xdr:colOff>
      <xdr:row>3</xdr:row>
      <xdr:rowOff>133349</xdr:rowOff>
    </xdr:to>
    <xdr:pic>
      <xdr:nvPicPr>
        <xdr:cNvPr id="2" name="Immagine 2" descr="Intestazione definiti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2449" y="47624"/>
          <a:ext cx="9058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9"/>
  <sheetViews>
    <sheetView workbookViewId="0">
      <selection activeCell="N20" sqref="N20"/>
    </sheetView>
  </sheetViews>
  <sheetFormatPr defaultRowHeight="15"/>
  <cols>
    <col min="1" max="1" width="4.5703125" style="1" customWidth="1"/>
    <col min="2" max="2" width="6.7109375" style="9" customWidth="1"/>
    <col min="3" max="3" width="28.7109375" style="13" customWidth="1"/>
    <col min="4" max="4" width="18.7109375" style="13" customWidth="1"/>
    <col min="5" max="5" width="13.7109375" customWidth="1"/>
    <col min="6" max="6" width="10.7109375" style="13" customWidth="1"/>
    <col min="7" max="7" width="9.7109375" style="9" customWidth="1"/>
    <col min="8" max="14" width="5.7109375" style="9" customWidth="1"/>
  </cols>
  <sheetData>
    <row r="1" spans="1:14">
      <c r="A1" s="52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15.75" thickBo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4">
      <c r="A3" s="58"/>
      <c r="B3" s="59"/>
      <c r="C3" s="59"/>
      <c r="D3" s="59"/>
      <c r="E3" s="59"/>
      <c r="F3" s="59"/>
      <c r="G3" s="60"/>
      <c r="H3" s="64" t="s">
        <v>5</v>
      </c>
      <c r="I3" s="67" t="s">
        <v>15</v>
      </c>
      <c r="J3" s="67" t="s">
        <v>16</v>
      </c>
      <c r="K3" s="67" t="s">
        <v>17</v>
      </c>
      <c r="L3" s="67" t="s">
        <v>18</v>
      </c>
      <c r="M3" s="67" t="s">
        <v>189</v>
      </c>
      <c r="N3" s="67" t="s">
        <v>19</v>
      </c>
    </row>
    <row r="4" spans="1:14">
      <c r="A4" s="61"/>
      <c r="B4" s="62"/>
      <c r="C4" s="62"/>
      <c r="D4" s="62"/>
      <c r="E4" s="62"/>
      <c r="F4" s="62"/>
      <c r="G4" s="63"/>
      <c r="H4" s="65"/>
      <c r="I4" s="68"/>
      <c r="J4" s="68"/>
      <c r="K4" s="68"/>
      <c r="L4" s="68"/>
      <c r="M4" s="68"/>
      <c r="N4" s="68"/>
    </row>
    <row r="5" spans="1:14">
      <c r="A5" s="61"/>
      <c r="B5" s="62"/>
      <c r="C5" s="62"/>
      <c r="D5" s="62"/>
      <c r="E5" s="62"/>
      <c r="F5" s="62"/>
      <c r="G5" s="63"/>
      <c r="H5" s="65"/>
      <c r="I5" s="68"/>
      <c r="J5" s="68"/>
      <c r="K5" s="68"/>
      <c r="L5" s="68"/>
      <c r="M5" s="68"/>
      <c r="N5" s="68"/>
    </row>
    <row r="6" spans="1:14" ht="15" customHeight="1">
      <c r="A6" s="61"/>
      <c r="B6" s="62"/>
      <c r="C6" s="62"/>
      <c r="D6" s="62"/>
      <c r="E6" s="62"/>
      <c r="F6" s="62"/>
      <c r="G6" s="63"/>
      <c r="H6" s="65"/>
      <c r="I6" s="68"/>
      <c r="J6" s="68"/>
      <c r="K6" s="68"/>
      <c r="L6" s="68"/>
      <c r="M6" s="68"/>
      <c r="N6" s="68"/>
    </row>
    <row r="7" spans="1:14">
      <c r="A7" s="61"/>
      <c r="B7" s="62"/>
      <c r="C7" s="62"/>
      <c r="D7" s="62"/>
      <c r="E7" s="62"/>
      <c r="F7" s="62"/>
      <c r="G7" s="63"/>
      <c r="H7" s="65"/>
      <c r="I7" s="68"/>
      <c r="J7" s="68"/>
      <c r="K7" s="68"/>
      <c r="L7" s="68"/>
      <c r="M7" s="68"/>
      <c r="N7" s="68"/>
    </row>
    <row r="8" spans="1:14">
      <c r="A8" s="61"/>
      <c r="B8" s="62"/>
      <c r="C8" s="62"/>
      <c r="D8" s="62"/>
      <c r="E8" s="62"/>
      <c r="F8" s="62"/>
      <c r="G8" s="63"/>
      <c r="H8" s="65"/>
      <c r="I8" s="68"/>
      <c r="J8" s="68"/>
      <c r="K8" s="68"/>
      <c r="L8" s="68"/>
      <c r="M8" s="68"/>
      <c r="N8" s="68"/>
    </row>
    <row r="9" spans="1:14" ht="15.75" thickBot="1">
      <c r="A9" s="61"/>
      <c r="B9" s="62"/>
      <c r="C9" s="62"/>
      <c r="D9" s="62"/>
      <c r="E9" s="62"/>
      <c r="F9" s="62"/>
      <c r="G9" s="63"/>
      <c r="H9" s="65"/>
      <c r="I9" s="68"/>
      <c r="J9" s="68"/>
      <c r="K9" s="68"/>
      <c r="L9" s="68"/>
      <c r="M9" s="68"/>
      <c r="N9" s="68"/>
    </row>
    <row r="10" spans="1:14" ht="15.75" thickBot="1">
      <c r="A10" s="6" t="s">
        <v>6</v>
      </c>
      <c r="B10" s="14" t="s">
        <v>0</v>
      </c>
      <c r="C10" s="4" t="s">
        <v>1</v>
      </c>
      <c r="D10" s="14" t="s">
        <v>2</v>
      </c>
      <c r="E10" s="4" t="s">
        <v>183</v>
      </c>
      <c r="F10" s="14" t="s">
        <v>3</v>
      </c>
      <c r="G10" s="5" t="s">
        <v>4</v>
      </c>
      <c r="H10" s="66"/>
      <c r="I10" s="69"/>
      <c r="J10" s="69"/>
      <c r="K10" s="69"/>
      <c r="L10" s="69"/>
      <c r="M10" s="69"/>
      <c r="N10" s="69"/>
    </row>
    <row r="11" spans="1:14">
      <c r="A11" s="7">
        <v>1</v>
      </c>
      <c r="B11" s="7">
        <v>53</v>
      </c>
      <c r="C11" s="11" t="s">
        <v>23</v>
      </c>
      <c r="D11" s="11" t="s">
        <v>21</v>
      </c>
      <c r="E11" s="3"/>
      <c r="F11" s="11" t="s">
        <v>24</v>
      </c>
      <c r="G11" s="7">
        <f t="shared" ref="G11:G17" si="0">SUM(H11:N11)</f>
        <v>91</v>
      </c>
      <c r="H11" s="7"/>
      <c r="I11" s="7">
        <v>17</v>
      </c>
      <c r="J11" s="7">
        <v>17</v>
      </c>
      <c r="K11" s="7">
        <v>20</v>
      </c>
      <c r="L11" s="7">
        <v>20</v>
      </c>
      <c r="M11" s="7">
        <v>17</v>
      </c>
      <c r="N11" s="7"/>
    </row>
    <row r="12" spans="1:14">
      <c r="A12" s="8">
        <v>2</v>
      </c>
      <c r="B12" s="8">
        <v>32</v>
      </c>
      <c r="C12" s="12" t="s">
        <v>25</v>
      </c>
      <c r="D12" s="12" t="s">
        <v>26</v>
      </c>
      <c r="E12" s="2"/>
      <c r="F12" s="12" t="s">
        <v>27</v>
      </c>
      <c r="G12" s="7">
        <f t="shared" si="0"/>
        <v>83</v>
      </c>
      <c r="H12" s="8"/>
      <c r="I12" s="8">
        <v>15</v>
      </c>
      <c r="J12" s="8">
        <v>20</v>
      </c>
      <c r="K12" s="8">
        <v>13</v>
      </c>
      <c r="L12" s="8">
        <v>15</v>
      </c>
      <c r="M12" s="8">
        <v>20</v>
      </c>
      <c r="N12" s="8"/>
    </row>
    <row r="13" spans="1:14">
      <c r="A13" s="7">
        <v>3</v>
      </c>
      <c r="B13" s="8">
        <v>101</v>
      </c>
      <c r="C13" s="12" t="s">
        <v>28</v>
      </c>
      <c r="D13" s="12" t="s">
        <v>29</v>
      </c>
      <c r="E13" s="2"/>
      <c r="F13" s="12" t="s">
        <v>30</v>
      </c>
      <c r="G13" s="7">
        <f t="shared" si="0"/>
        <v>73</v>
      </c>
      <c r="H13" s="8"/>
      <c r="I13" s="8">
        <v>13</v>
      </c>
      <c r="J13" s="8">
        <v>15</v>
      </c>
      <c r="K13" s="8">
        <v>15</v>
      </c>
      <c r="L13" s="8">
        <v>17</v>
      </c>
      <c r="M13" s="8">
        <v>13</v>
      </c>
      <c r="N13" s="8"/>
    </row>
    <row r="14" spans="1:14">
      <c r="A14" s="8">
        <v>4</v>
      </c>
      <c r="B14" s="8">
        <v>28</v>
      </c>
      <c r="C14" s="12" t="s">
        <v>31</v>
      </c>
      <c r="D14" s="12" t="s">
        <v>32</v>
      </c>
      <c r="E14" s="2"/>
      <c r="F14" s="12" t="s">
        <v>33</v>
      </c>
      <c r="G14" s="7">
        <f t="shared" si="0"/>
        <v>65</v>
      </c>
      <c r="H14" s="8"/>
      <c r="I14" s="8">
        <v>11</v>
      </c>
      <c r="J14" s="8">
        <v>13</v>
      </c>
      <c r="K14" s="8">
        <v>17</v>
      </c>
      <c r="L14" s="8">
        <v>13</v>
      </c>
      <c r="M14" s="8">
        <v>11</v>
      </c>
      <c r="N14" s="8"/>
    </row>
    <row r="15" spans="1:14">
      <c r="A15" s="7">
        <v>5</v>
      </c>
      <c r="B15" s="8">
        <v>133</v>
      </c>
      <c r="C15" s="12" t="s">
        <v>34</v>
      </c>
      <c r="D15" s="12" t="s">
        <v>26</v>
      </c>
      <c r="E15" s="2"/>
      <c r="F15" s="12" t="s">
        <v>24</v>
      </c>
      <c r="G15" s="7">
        <f t="shared" si="0"/>
        <v>58</v>
      </c>
      <c r="H15" s="8"/>
      <c r="I15" s="8">
        <v>10</v>
      </c>
      <c r="J15" s="8">
        <v>11</v>
      </c>
      <c r="K15" s="8">
        <v>11</v>
      </c>
      <c r="L15" s="8">
        <v>11</v>
      </c>
      <c r="M15" s="8">
        <v>15</v>
      </c>
      <c r="N15" s="8"/>
    </row>
    <row r="16" spans="1:14">
      <c r="A16" s="8">
        <v>6</v>
      </c>
      <c r="B16" s="8">
        <v>64</v>
      </c>
      <c r="C16" s="12" t="s">
        <v>20</v>
      </c>
      <c r="D16" s="12" t="s">
        <v>21</v>
      </c>
      <c r="E16" s="2"/>
      <c r="F16" s="12" t="s">
        <v>22</v>
      </c>
      <c r="G16" s="8">
        <f t="shared" si="0"/>
        <v>20</v>
      </c>
      <c r="H16" s="8"/>
      <c r="I16" s="8">
        <v>20</v>
      </c>
      <c r="J16" s="8">
        <v>0</v>
      </c>
      <c r="K16" s="8">
        <v>0</v>
      </c>
      <c r="L16" s="8">
        <v>0</v>
      </c>
      <c r="M16" s="8">
        <v>0</v>
      </c>
      <c r="N16" s="8"/>
    </row>
    <row r="17" spans="1:14">
      <c r="A17" s="8">
        <v>7</v>
      </c>
      <c r="B17" s="8">
        <v>650</v>
      </c>
      <c r="C17" s="12" t="s">
        <v>190</v>
      </c>
      <c r="D17" s="12" t="s">
        <v>191</v>
      </c>
      <c r="E17" s="2"/>
      <c r="F17" s="12" t="s">
        <v>24</v>
      </c>
      <c r="G17" s="8">
        <f t="shared" si="0"/>
        <v>10</v>
      </c>
      <c r="H17" s="8"/>
      <c r="I17" s="8">
        <v>0</v>
      </c>
      <c r="J17" s="8">
        <v>0</v>
      </c>
      <c r="K17" s="8">
        <v>0</v>
      </c>
      <c r="L17" s="8">
        <v>0</v>
      </c>
      <c r="M17" s="8">
        <v>10</v>
      </c>
      <c r="N17" s="8"/>
    </row>
    <row r="18" spans="1:14">
      <c r="A18" s="8">
        <v>8</v>
      </c>
      <c r="B18" s="8"/>
      <c r="C18" s="12"/>
      <c r="D18" s="12"/>
      <c r="E18" s="2"/>
      <c r="F18" s="12"/>
      <c r="G18" s="7"/>
      <c r="H18" s="8"/>
      <c r="I18" s="8"/>
      <c r="J18" s="8"/>
      <c r="K18" s="8"/>
      <c r="L18" s="8"/>
      <c r="M18" s="8"/>
      <c r="N18" s="8"/>
    </row>
    <row r="19" spans="1:14">
      <c r="A19" s="8">
        <v>9</v>
      </c>
      <c r="B19" s="8"/>
      <c r="C19" s="12"/>
      <c r="D19" s="12"/>
      <c r="E19" s="2"/>
      <c r="F19" s="12"/>
      <c r="G19" s="7"/>
      <c r="H19" s="8"/>
      <c r="I19" s="8"/>
      <c r="J19" s="8"/>
      <c r="K19" s="8"/>
      <c r="L19" s="8"/>
      <c r="M19" s="8"/>
      <c r="N19" s="8"/>
    </row>
    <row r="20" spans="1:14">
      <c r="A20" s="8">
        <v>10</v>
      </c>
      <c r="B20" s="8"/>
      <c r="C20" s="12"/>
      <c r="D20" s="12"/>
      <c r="E20" s="2"/>
      <c r="F20" s="12"/>
      <c r="G20" s="7"/>
      <c r="H20" s="8"/>
      <c r="I20" s="8"/>
      <c r="J20" s="8"/>
      <c r="K20" s="8"/>
      <c r="L20" s="8"/>
      <c r="M20" s="8"/>
      <c r="N20" s="8"/>
    </row>
    <row r="25" spans="1:14" ht="15.75" thickBot="1"/>
    <row r="26" spans="1:14" ht="15" customHeight="1">
      <c r="A26" s="52" t="s">
        <v>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4" ht="15.75" customHeight="1" thickBo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</row>
    <row r="28" spans="1:14" ht="15" customHeight="1">
      <c r="A28" s="58"/>
      <c r="B28" s="59"/>
      <c r="C28" s="59"/>
      <c r="D28" s="59"/>
      <c r="E28" s="59"/>
      <c r="F28" s="59"/>
      <c r="G28" s="60"/>
      <c r="H28" s="64" t="s">
        <v>5</v>
      </c>
      <c r="I28" s="67" t="s">
        <v>15</v>
      </c>
      <c r="J28" s="67" t="s">
        <v>16</v>
      </c>
      <c r="K28" s="67" t="s">
        <v>17</v>
      </c>
      <c r="L28" s="67" t="s">
        <v>18</v>
      </c>
      <c r="M28" s="67" t="s">
        <v>189</v>
      </c>
      <c r="N28" s="67" t="s">
        <v>19</v>
      </c>
    </row>
    <row r="29" spans="1:14">
      <c r="A29" s="61"/>
      <c r="B29" s="62"/>
      <c r="C29" s="62"/>
      <c r="D29" s="62"/>
      <c r="E29" s="62"/>
      <c r="F29" s="62"/>
      <c r="G29" s="63"/>
      <c r="H29" s="65"/>
      <c r="I29" s="68"/>
      <c r="J29" s="68"/>
      <c r="K29" s="68"/>
      <c r="L29" s="68"/>
      <c r="M29" s="68"/>
      <c r="N29" s="68"/>
    </row>
    <row r="30" spans="1:14">
      <c r="A30" s="61"/>
      <c r="B30" s="62"/>
      <c r="C30" s="62"/>
      <c r="D30" s="62"/>
      <c r="E30" s="62"/>
      <c r="F30" s="62"/>
      <c r="G30" s="63"/>
      <c r="H30" s="65"/>
      <c r="I30" s="68"/>
      <c r="J30" s="68"/>
      <c r="K30" s="68"/>
      <c r="L30" s="68"/>
      <c r="M30" s="68"/>
      <c r="N30" s="68"/>
    </row>
    <row r="31" spans="1:14">
      <c r="A31" s="61"/>
      <c r="B31" s="62"/>
      <c r="C31" s="62"/>
      <c r="D31" s="62"/>
      <c r="E31" s="62"/>
      <c r="F31" s="62"/>
      <c r="G31" s="63"/>
      <c r="H31" s="65"/>
      <c r="I31" s="68"/>
      <c r="J31" s="68"/>
      <c r="K31" s="68"/>
      <c r="L31" s="68"/>
      <c r="M31" s="68"/>
      <c r="N31" s="68"/>
    </row>
    <row r="32" spans="1:14">
      <c r="A32" s="61"/>
      <c r="B32" s="62"/>
      <c r="C32" s="62"/>
      <c r="D32" s="62"/>
      <c r="E32" s="62"/>
      <c r="F32" s="62"/>
      <c r="G32" s="63"/>
      <c r="H32" s="65"/>
      <c r="I32" s="68"/>
      <c r="J32" s="68"/>
      <c r="K32" s="68"/>
      <c r="L32" s="68"/>
      <c r="M32" s="68"/>
      <c r="N32" s="68"/>
    </row>
    <row r="33" spans="1:14">
      <c r="A33" s="61"/>
      <c r="B33" s="62"/>
      <c r="C33" s="62"/>
      <c r="D33" s="62"/>
      <c r="E33" s="62"/>
      <c r="F33" s="62"/>
      <c r="G33" s="63"/>
      <c r="H33" s="65"/>
      <c r="I33" s="68"/>
      <c r="J33" s="68"/>
      <c r="K33" s="68"/>
      <c r="L33" s="68"/>
      <c r="M33" s="68"/>
      <c r="N33" s="68"/>
    </row>
    <row r="34" spans="1:14" ht="15.75" thickBot="1">
      <c r="A34" s="61"/>
      <c r="B34" s="62"/>
      <c r="C34" s="62"/>
      <c r="D34" s="62"/>
      <c r="E34" s="62"/>
      <c r="F34" s="62"/>
      <c r="G34" s="63"/>
      <c r="H34" s="65"/>
      <c r="I34" s="68"/>
      <c r="J34" s="68"/>
      <c r="K34" s="68"/>
      <c r="L34" s="68"/>
      <c r="M34" s="68"/>
      <c r="N34" s="68"/>
    </row>
    <row r="35" spans="1:14" ht="15.75" thickBot="1">
      <c r="A35" s="6" t="s">
        <v>6</v>
      </c>
      <c r="B35" s="14" t="s">
        <v>0</v>
      </c>
      <c r="C35" s="4" t="s">
        <v>1</v>
      </c>
      <c r="D35" s="14" t="s">
        <v>2</v>
      </c>
      <c r="E35" s="4" t="s">
        <v>183</v>
      </c>
      <c r="F35" s="14" t="s">
        <v>3</v>
      </c>
      <c r="G35" s="5" t="s">
        <v>4</v>
      </c>
      <c r="H35" s="66"/>
      <c r="I35" s="69"/>
      <c r="J35" s="69"/>
      <c r="K35" s="69"/>
      <c r="L35" s="69"/>
      <c r="M35" s="69"/>
      <c r="N35" s="69"/>
    </row>
    <row r="36" spans="1:14">
      <c r="A36" s="7">
        <v>1</v>
      </c>
      <c r="B36" s="7">
        <v>69</v>
      </c>
      <c r="C36" s="11" t="s">
        <v>60</v>
      </c>
      <c r="D36" s="11" t="s">
        <v>26</v>
      </c>
      <c r="E36" s="3"/>
      <c r="F36" s="11" t="s">
        <v>30</v>
      </c>
      <c r="G36" s="7">
        <f t="shared" ref="G36:G51" si="1">SUM(H36:N36)</f>
        <v>85</v>
      </c>
      <c r="H36" s="7"/>
      <c r="I36" s="7">
        <v>20</v>
      </c>
      <c r="J36" s="7">
        <v>13</v>
      </c>
      <c r="K36" s="7">
        <v>15</v>
      </c>
      <c r="L36" s="7">
        <v>17</v>
      </c>
      <c r="M36" s="7">
        <v>20</v>
      </c>
      <c r="N36" s="7"/>
    </row>
    <row r="37" spans="1:14">
      <c r="A37" s="8">
        <v>2</v>
      </c>
      <c r="B37" s="8">
        <v>150</v>
      </c>
      <c r="C37" s="12" t="s">
        <v>61</v>
      </c>
      <c r="D37" s="12" t="s">
        <v>52</v>
      </c>
      <c r="E37" s="2"/>
      <c r="F37" s="12" t="s">
        <v>33</v>
      </c>
      <c r="G37" s="7">
        <f t="shared" si="1"/>
        <v>83</v>
      </c>
      <c r="H37" s="8"/>
      <c r="I37" s="8">
        <v>17</v>
      </c>
      <c r="J37" s="8">
        <v>9</v>
      </c>
      <c r="K37" s="8">
        <v>20</v>
      </c>
      <c r="L37" s="8">
        <v>20</v>
      </c>
      <c r="M37" s="8">
        <v>17</v>
      </c>
      <c r="N37" s="8"/>
    </row>
    <row r="38" spans="1:14">
      <c r="A38" s="7">
        <v>3</v>
      </c>
      <c r="B38" s="8">
        <v>67</v>
      </c>
      <c r="C38" s="12" t="s">
        <v>62</v>
      </c>
      <c r="D38" s="12" t="s">
        <v>50</v>
      </c>
      <c r="E38" s="2"/>
      <c r="F38" s="12" t="s">
        <v>30</v>
      </c>
      <c r="G38" s="7">
        <f t="shared" si="1"/>
        <v>67</v>
      </c>
      <c r="H38" s="8"/>
      <c r="I38" s="8">
        <v>15</v>
      </c>
      <c r="J38" s="8">
        <v>20</v>
      </c>
      <c r="K38" s="8">
        <v>17</v>
      </c>
      <c r="L38" s="8">
        <v>15</v>
      </c>
      <c r="M38" s="8">
        <v>0</v>
      </c>
      <c r="N38" s="8"/>
    </row>
    <row r="39" spans="1:14">
      <c r="A39" s="8">
        <v>4</v>
      </c>
      <c r="B39" s="8">
        <v>73</v>
      </c>
      <c r="C39" s="12" t="s">
        <v>69</v>
      </c>
      <c r="D39" s="12" t="s">
        <v>26</v>
      </c>
      <c r="E39" s="2"/>
      <c r="F39" s="12" t="s">
        <v>30</v>
      </c>
      <c r="G39" s="7">
        <f t="shared" si="1"/>
        <v>59</v>
      </c>
      <c r="H39" s="8"/>
      <c r="I39" s="8">
        <v>8</v>
      </c>
      <c r="J39" s="8">
        <v>15</v>
      </c>
      <c r="K39" s="8">
        <v>10</v>
      </c>
      <c r="L39" s="8">
        <v>11</v>
      </c>
      <c r="M39" s="8">
        <v>15</v>
      </c>
      <c r="N39" s="8"/>
    </row>
    <row r="40" spans="1:14">
      <c r="A40" s="7">
        <v>5</v>
      </c>
      <c r="B40" s="8">
        <v>188</v>
      </c>
      <c r="C40" s="12" t="s">
        <v>63</v>
      </c>
      <c r="D40" s="12" t="s">
        <v>64</v>
      </c>
      <c r="E40" s="2"/>
      <c r="F40" s="12" t="s">
        <v>30</v>
      </c>
      <c r="G40" s="7">
        <f t="shared" si="1"/>
        <v>54</v>
      </c>
      <c r="H40" s="8"/>
      <c r="I40" s="8">
        <v>13</v>
      </c>
      <c r="J40" s="8">
        <v>17</v>
      </c>
      <c r="K40" s="8">
        <v>13</v>
      </c>
      <c r="L40" s="8">
        <v>0</v>
      </c>
      <c r="M40" s="8">
        <v>11</v>
      </c>
      <c r="N40" s="8"/>
    </row>
    <row r="41" spans="1:14">
      <c r="A41" s="8">
        <v>6</v>
      </c>
      <c r="B41" s="8">
        <v>140</v>
      </c>
      <c r="C41" s="12" t="s">
        <v>66</v>
      </c>
      <c r="D41" s="12" t="s">
        <v>67</v>
      </c>
      <c r="E41" s="2"/>
      <c r="F41" s="12" t="s">
        <v>33</v>
      </c>
      <c r="G41" s="7">
        <f t="shared" si="1"/>
        <v>52</v>
      </c>
      <c r="H41" s="8"/>
      <c r="I41" s="8">
        <v>10</v>
      </c>
      <c r="J41" s="8">
        <v>11</v>
      </c>
      <c r="K41" s="8">
        <v>11</v>
      </c>
      <c r="L41" s="8">
        <v>13</v>
      </c>
      <c r="M41" s="8">
        <v>7</v>
      </c>
      <c r="N41" s="8"/>
    </row>
    <row r="42" spans="1:14">
      <c r="A42" s="7">
        <v>7</v>
      </c>
      <c r="B42" s="8">
        <v>87</v>
      </c>
      <c r="C42" s="12" t="s">
        <v>72</v>
      </c>
      <c r="D42" s="12" t="s">
        <v>26</v>
      </c>
      <c r="E42" s="2"/>
      <c r="F42" s="12" t="s">
        <v>30</v>
      </c>
      <c r="G42" s="7">
        <f t="shared" si="1"/>
        <v>44</v>
      </c>
      <c r="H42" s="8"/>
      <c r="I42" s="8">
        <v>5</v>
      </c>
      <c r="J42" s="8">
        <v>7</v>
      </c>
      <c r="K42" s="8">
        <v>9</v>
      </c>
      <c r="L42" s="8">
        <v>10</v>
      </c>
      <c r="M42" s="8">
        <v>13</v>
      </c>
      <c r="N42" s="8"/>
    </row>
    <row r="43" spans="1:14">
      <c r="A43" s="8">
        <v>8</v>
      </c>
      <c r="B43" s="8">
        <v>160</v>
      </c>
      <c r="C43" s="12" t="s">
        <v>68</v>
      </c>
      <c r="D43" s="12" t="s">
        <v>52</v>
      </c>
      <c r="E43" s="2"/>
      <c r="F43" s="12" t="s">
        <v>24</v>
      </c>
      <c r="G43" s="7">
        <f t="shared" si="1"/>
        <v>43</v>
      </c>
      <c r="H43" s="8"/>
      <c r="I43" s="8">
        <v>9</v>
      </c>
      <c r="J43" s="8">
        <v>10</v>
      </c>
      <c r="K43" s="8">
        <v>7</v>
      </c>
      <c r="L43" s="8">
        <v>8</v>
      </c>
      <c r="M43" s="8">
        <v>9</v>
      </c>
      <c r="N43" s="8"/>
    </row>
    <row r="44" spans="1:14">
      <c r="A44" s="7">
        <v>9</v>
      </c>
      <c r="B44" s="8">
        <v>161</v>
      </c>
      <c r="C44" s="12" t="s">
        <v>70</v>
      </c>
      <c r="D44" s="12" t="s">
        <v>52</v>
      </c>
      <c r="E44" s="2"/>
      <c r="F44" s="12" t="s">
        <v>30</v>
      </c>
      <c r="G44" s="7">
        <f t="shared" si="1"/>
        <v>38</v>
      </c>
      <c r="H44" s="8"/>
      <c r="I44" s="8">
        <v>7</v>
      </c>
      <c r="J44" s="8">
        <v>6</v>
      </c>
      <c r="K44" s="8">
        <v>8</v>
      </c>
      <c r="L44" s="8">
        <v>9</v>
      </c>
      <c r="M44" s="8">
        <v>8</v>
      </c>
      <c r="N44" s="8"/>
    </row>
    <row r="45" spans="1:14">
      <c r="A45" s="8">
        <v>10</v>
      </c>
      <c r="B45" s="8">
        <v>48</v>
      </c>
      <c r="C45" s="12" t="s">
        <v>71</v>
      </c>
      <c r="D45" s="12" t="s">
        <v>67</v>
      </c>
      <c r="E45" s="2"/>
      <c r="F45" s="12" t="s">
        <v>24</v>
      </c>
      <c r="G45" s="7">
        <f t="shared" si="1"/>
        <v>26</v>
      </c>
      <c r="H45" s="8"/>
      <c r="I45" s="8">
        <v>6</v>
      </c>
      <c r="J45" s="8">
        <v>5</v>
      </c>
      <c r="K45" s="8">
        <v>5</v>
      </c>
      <c r="L45" s="8">
        <v>0</v>
      </c>
      <c r="M45" s="8">
        <v>10</v>
      </c>
      <c r="N45" s="8"/>
    </row>
    <row r="46" spans="1:14">
      <c r="A46" s="7">
        <v>11</v>
      </c>
      <c r="B46" s="8">
        <v>70</v>
      </c>
      <c r="C46" s="12" t="s">
        <v>75</v>
      </c>
      <c r="D46" s="12" t="s">
        <v>47</v>
      </c>
      <c r="E46" s="2"/>
      <c r="F46" s="12" t="s">
        <v>30</v>
      </c>
      <c r="G46" s="7">
        <f t="shared" si="1"/>
        <v>25</v>
      </c>
      <c r="H46" s="8"/>
      <c r="I46" s="8">
        <v>3</v>
      </c>
      <c r="J46" s="8">
        <v>8</v>
      </c>
      <c r="K46" s="8">
        <v>3</v>
      </c>
      <c r="L46" s="8">
        <v>6</v>
      </c>
      <c r="M46" s="8">
        <v>5</v>
      </c>
      <c r="N46" s="8"/>
    </row>
    <row r="47" spans="1:14">
      <c r="A47" s="8">
        <v>12</v>
      </c>
      <c r="B47" s="8">
        <v>125</v>
      </c>
      <c r="C47" s="12" t="s">
        <v>65</v>
      </c>
      <c r="D47" s="12" t="s">
        <v>32</v>
      </c>
      <c r="E47" s="2"/>
      <c r="F47" s="12" t="s">
        <v>22</v>
      </c>
      <c r="G47" s="7">
        <f t="shared" si="1"/>
        <v>24</v>
      </c>
      <c r="H47" s="8"/>
      <c r="I47" s="8">
        <v>11</v>
      </c>
      <c r="J47" s="8">
        <v>0</v>
      </c>
      <c r="K47" s="8">
        <v>6</v>
      </c>
      <c r="L47" s="8">
        <v>7</v>
      </c>
      <c r="M47" s="8">
        <v>0</v>
      </c>
      <c r="N47" s="8"/>
    </row>
    <row r="48" spans="1:14">
      <c r="A48" s="7">
        <v>13</v>
      </c>
      <c r="B48" s="8">
        <v>49</v>
      </c>
      <c r="C48" s="12" t="s">
        <v>77</v>
      </c>
      <c r="D48" s="12" t="s">
        <v>26</v>
      </c>
      <c r="E48" s="2"/>
      <c r="F48" s="12" t="s">
        <v>22</v>
      </c>
      <c r="G48" s="7">
        <f t="shared" si="1"/>
        <v>10</v>
      </c>
      <c r="H48" s="8"/>
      <c r="I48" s="8">
        <v>1</v>
      </c>
      <c r="J48" s="8">
        <v>3</v>
      </c>
      <c r="K48" s="8">
        <v>2</v>
      </c>
      <c r="L48" s="8">
        <v>0</v>
      </c>
      <c r="M48" s="8">
        <v>4</v>
      </c>
      <c r="N48" s="8"/>
    </row>
    <row r="49" spans="1:14">
      <c r="A49" s="8">
        <v>14</v>
      </c>
      <c r="B49" s="8">
        <v>47</v>
      </c>
      <c r="C49" s="12" t="s">
        <v>76</v>
      </c>
      <c r="D49" s="12" t="s">
        <v>47</v>
      </c>
      <c r="E49" s="2"/>
      <c r="F49" s="12" t="s">
        <v>33</v>
      </c>
      <c r="G49" s="7">
        <f t="shared" si="1"/>
        <v>6</v>
      </c>
      <c r="H49" s="8"/>
      <c r="I49" s="8">
        <v>2</v>
      </c>
      <c r="J49" s="8">
        <v>4</v>
      </c>
      <c r="K49" s="8">
        <v>0</v>
      </c>
      <c r="L49" s="8">
        <v>0</v>
      </c>
      <c r="M49" s="8">
        <v>0</v>
      </c>
      <c r="N49" s="8"/>
    </row>
    <row r="50" spans="1:14">
      <c r="A50" s="7">
        <v>15</v>
      </c>
      <c r="B50" s="8">
        <v>70</v>
      </c>
      <c r="C50" s="12" t="s">
        <v>187</v>
      </c>
      <c r="D50" s="12" t="s">
        <v>47</v>
      </c>
      <c r="E50" s="2"/>
      <c r="F50" s="12" t="s">
        <v>30</v>
      </c>
      <c r="G50" s="7">
        <f t="shared" si="1"/>
        <v>5</v>
      </c>
      <c r="H50" s="8"/>
      <c r="I50" s="8">
        <v>0</v>
      </c>
      <c r="J50" s="8">
        <v>0</v>
      </c>
      <c r="K50" s="8">
        <v>0</v>
      </c>
      <c r="L50" s="8">
        <v>5</v>
      </c>
      <c r="M50" s="8">
        <v>0</v>
      </c>
      <c r="N50" s="8"/>
    </row>
    <row r="51" spans="1:14">
      <c r="A51" s="8">
        <v>16</v>
      </c>
      <c r="B51" s="8">
        <v>43</v>
      </c>
      <c r="C51" s="12" t="s">
        <v>73</v>
      </c>
      <c r="D51" s="12" t="s">
        <v>74</v>
      </c>
      <c r="E51" s="8" t="s">
        <v>184</v>
      </c>
      <c r="F51" s="12" t="s">
        <v>30</v>
      </c>
      <c r="G51" s="8">
        <f t="shared" si="1"/>
        <v>-14</v>
      </c>
      <c r="H51" s="8">
        <v>-30</v>
      </c>
      <c r="I51" s="8">
        <v>4</v>
      </c>
      <c r="J51" s="8">
        <v>2</v>
      </c>
      <c r="K51" s="8">
        <v>4</v>
      </c>
      <c r="L51" s="8">
        <v>0</v>
      </c>
      <c r="M51" s="8">
        <v>6</v>
      </c>
      <c r="N51" s="8"/>
    </row>
    <row r="53" spans="1:14">
      <c r="A53" s="9"/>
    </row>
    <row r="54" spans="1:14">
      <c r="A54" s="9"/>
    </row>
    <row r="55" spans="1:14">
      <c r="A55" s="9"/>
    </row>
    <row r="56" spans="1:14" ht="15.75" thickBot="1"/>
    <row r="57" spans="1:14" ht="15" customHeight="1">
      <c r="A57" s="52" t="s">
        <v>9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4"/>
    </row>
    <row r="58" spans="1:14" ht="15.75" customHeight="1" thickBot="1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7"/>
    </row>
    <row r="59" spans="1:14" ht="15" customHeight="1">
      <c r="A59" s="58"/>
      <c r="B59" s="59"/>
      <c r="C59" s="59"/>
      <c r="D59" s="59"/>
      <c r="E59" s="59"/>
      <c r="F59" s="59"/>
      <c r="G59" s="60"/>
      <c r="H59" s="64" t="s">
        <v>5</v>
      </c>
      <c r="I59" s="67" t="s">
        <v>15</v>
      </c>
      <c r="J59" s="67" t="s">
        <v>16</v>
      </c>
      <c r="K59" s="67" t="s">
        <v>17</v>
      </c>
      <c r="L59" s="67" t="s">
        <v>18</v>
      </c>
      <c r="M59" s="67" t="s">
        <v>189</v>
      </c>
      <c r="N59" s="67" t="s">
        <v>19</v>
      </c>
    </row>
    <row r="60" spans="1:14">
      <c r="A60" s="61"/>
      <c r="B60" s="62"/>
      <c r="C60" s="62"/>
      <c r="D60" s="62"/>
      <c r="E60" s="62"/>
      <c r="F60" s="62"/>
      <c r="G60" s="63"/>
      <c r="H60" s="65"/>
      <c r="I60" s="68"/>
      <c r="J60" s="68"/>
      <c r="K60" s="68"/>
      <c r="L60" s="68"/>
      <c r="M60" s="68"/>
      <c r="N60" s="68"/>
    </row>
    <row r="61" spans="1:14">
      <c r="A61" s="61"/>
      <c r="B61" s="62"/>
      <c r="C61" s="62"/>
      <c r="D61" s="62"/>
      <c r="E61" s="62"/>
      <c r="F61" s="62"/>
      <c r="G61" s="63"/>
      <c r="H61" s="65"/>
      <c r="I61" s="68"/>
      <c r="J61" s="68"/>
      <c r="K61" s="68"/>
      <c r="L61" s="68"/>
      <c r="M61" s="68"/>
      <c r="N61" s="68"/>
    </row>
    <row r="62" spans="1:14">
      <c r="A62" s="61"/>
      <c r="B62" s="62"/>
      <c r="C62" s="62"/>
      <c r="D62" s="62"/>
      <c r="E62" s="62"/>
      <c r="F62" s="62"/>
      <c r="G62" s="63"/>
      <c r="H62" s="65"/>
      <c r="I62" s="68"/>
      <c r="J62" s="68"/>
      <c r="K62" s="68"/>
      <c r="L62" s="68"/>
      <c r="M62" s="68"/>
      <c r="N62" s="68"/>
    </row>
    <row r="63" spans="1:14">
      <c r="A63" s="61"/>
      <c r="B63" s="62"/>
      <c r="C63" s="62"/>
      <c r="D63" s="62"/>
      <c r="E63" s="62"/>
      <c r="F63" s="62"/>
      <c r="G63" s="63"/>
      <c r="H63" s="65"/>
      <c r="I63" s="68"/>
      <c r="J63" s="68"/>
      <c r="K63" s="68"/>
      <c r="L63" s="68"/>
      <c r="M63" s="68"/>
      <c r="N63" s="68"/>
    </row>
    <row r="64" spans="1:14">
      <c r="A64" s="61"/>
      <c r="B64" s="62"/>
      <c r="C64" s="62"/>
      <c r="D64" s="62"/>
      <c r="E64" s="62"/>
      <c r="F64" s="62"/>
      <c r="G64" s="63"/>
      <c r="H64" s="65"/>
      <c r="I64" s="68"/>
      <c r="J64" s="68"/>
      <c r="K64" s="68"/>
      <c r="L64" s="68"/>
      <c r="M64" s="68"/>
      <c r="N64" s="68"/>
    </row>
    <row r="65" spans="1:14" ht="15.75" thickBot="1">
      <c r="A65" s="61"/>
      <c r="B65" s="62"/>
      <c r="C65" s="62"/>
      <c r="D65" s="62"/>
      <c r="E65" s="62"/>
      <c r="F65" s="62"/>
      <c r="G65" s="63"/>
      <c r="H65" s="65"/>
      <c r="I65" s="68"/>
      <c r="J65" s="68"/>
      <c r="K65" s="68"/>
      <c r="L65" s="68"/>
      <c r="M65" s="68"/>
      <c r="N65" s="68"/>
    </row>
    <row r="66" spans="1:14" ht="15.75" thickBot="1">
      <c r="A66" s="6" t="s">
        <v>6</v>
      </c>
      <c r="B66" s="14" t="s">
        <v>0</v>
      </c>
      <c r="C66" s="4" t="s">
        <v>1</v>
      </c>
      <c r="D66" s="14" t="s">
        <v>2</v>
      </c>
      <c r="E66" s="4" t="s">
        <v>183</v>
      </c>
      <c r="F66" s="14" t="s">
        <v>3</v>
      </c>
      <c r="G66" s="5" t="s">
        <v>4</v>
      </c>
      <c r="H66" s="66"/>
      <c r="I66" s="69"/>
      <c r="J66" s="69"/>
      <c r="K66" s="69"/>
      <c r="L66" s="69"/>
      <c r="M66" s="69"/>
      <c r="N66" s="69"/>
    </row>
    <row r="67" spans="1:14">
      <c r="A67" s="7">
        <v>1</v>
      </c>
      <c r="B67" s="7">
        <v>100</v>
      </c>
      <c r="C67" s="11" t="s">
        <v>166</v>
      </c>
      <c r="D67" s="11" t="s">
        <v>35</v>
      </c>
      <c r="E67" s="3"/>
      <c r="F67" s="11" t="s">
        <v>30</v>
      </c>
      <c r="G67" s="7">
        <f>SUM(H67:N67)</f>
        <v>100</v>
      </c>
      <c r="H67" s="7"/>
      <c r="I67" s="7">
        <v>20</v>
      </c>
      <c r="J67" s="7">
        <v>20</v>
      </c>
      <c r="K67" s="7">
        <v>20</v>
      </c>
      <c r="L67" s="7">
        <v>20</v>
      </c>
      <c r="M67" s="7">
        <v>20</v>
      </c>
      <c r="N67" s="7"/>
    </row>
    <row r="68" spans="1:14">
      <c r="A68" s="8">
        <v>2</v>
      </c>
      <c r="B68" s="8">
        <v>119</v>
      </c>
      <c r="C68" s="12" t="s">
        <v>36</v>
      </c>
      <c r="D68" s="12" t="s">
        <v>37</v>
      </c>
      <c r="E68" s="2"/>
      <c r="F68" s="12" t="s">
        <v>24</v>
      </c>
      <c r="G68" s="7">
        <f>SUM(H68:N68)</f>
        <v>85</v>
      </c>
      <c r="H68" s="8"/>
      <c r="I68" s="8">
        <v>17</v>
      </c>
      <c r="J68" s="8">
        <v>17</v>
      </c>
      <c r="K68" s="8">
        <v>17</v>
      </c>
      <c r="L68" s="8">
        <v>17</v>
      </c>
      <c r="M68" s="8">
        <v>17</v>
      </c>
      <c r="N68" s="8"/>
    </row>
    <row r="69" spans="1:14">
      <c r="A69" s="7">
        <v>3</v>
      </c>
      <c r="B69" s="8"/>
      <c r="C69" s="12"/>
      <c r="D69" s="12"/>
      <c r="E69" s="2"/>
      <c r="F69" s="12"/>
      <c r="G69" s="8"/>
      <c r="H69" s="8"/>
      <c r="I69" s="8"/>
      <c r="J69" s="8"/>
      <c r="K69" s="8"/>
      <c r="L69" s="8"/>
      <c r="M69" s="8"/>
      <c r="N69" s="8"/>
    </row>
    <row r="70" spans="1:14">
      <c r="A70" s="8">
        <v>4</v>
      </c>
      <c r="B70" s="8"/>
      <c r="C70" s="12"/>
      <c r="D70" s="12"/>
      <c r="E70" s="2"/>
      <c r="F70" s="12"/>
      <c r="G70" s="8"/>
      <c r="H70" s="8"/>
      <c r="I70" s="8"/>
      <c r="J70" s="8"/>
      <c r="K70" s="8"/>
      <c r="L70" s="8"/>
      <c r="M70" s="8"/>
      <c r="N70" s="8"/>
    </row>
    <row r="71" spans="1:14">
      <c r="A71" s="7">
        <v>5</v>
      </c>
      <c r="B71" s="8"/>
      <c r="C71" s="12"/>
      <c r="D71" s="12"/>
      <c r="E71" s="2"/>
      <c r="F71" s="12"/>
      <c r="G71" s="8"/>
      <c r="H71" s="8"/>
      <c r="I71" s="8"/>
      <c r="J71" s="8"/>
      <c r="K71" s="8"/>
      <c r="L71" s="8"/>
      <c r="M71" s="8"/>
      <c r="N71" s="8"/>
    </row>
    <row r="76" spans="1:14" ht="15.75" thickBot="1"/>
    <row r="77" spans="1:14" ht="15" customHeight="1">
      <c r="A77" s="52" t="s">
        <v>10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4"/>
    </row>
    <row r="78" spans="1:14" ht="15.75" customHeight="1" thickBot="1">
      <c r="A78" s="55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7"/>
    </row>
    <row r="79" spans="1:14" ht="15" customHeight="1">
      <c r="A79" s="58"/>
      <c r="B79" s="59"/>
      <c r="C79" s="59"/>
      <c r="D79" s="59"/>
      <c r="E79" s="59"/>
      <c r="F79" s="59"/>
      <c r="G79" s="60"/>
      <c r="H79" s="64" t="s">
        <v>5</v>
      </c>
      <c r="I79" s="67" t="s">
        <v>15</v>
      </c>
      <c r="J79" s="67" t="s">
        <v>16</v>
      </c>
      <c r="K79" s="67" t="s">
        <v>17</v>
      </c>
      <c r="L79" s="67" t="s">
        <v>18</v>
      </c>
      <c r="M79" s="67" t="s">
        <v>189</v>
      </c>
      <c r="N79" s="67" t="s">
        <v>19</v>
      </c>
    </row>
    <row r="80" spans="1:14">
      <c r="A80" s="61"/>
      <c r="B80" s="62"/>
      <c r="C80" s="62"/>
      <c r="D80" s="62"/>
      <c r="E80" s="62"/>
      <c r="F80" s="62"/>
      <c r="G80" s="63"/>
      <c r="H80" s="65"/>
      <c r="I80" s="68"/>
      <c r="J80" s="68"/>
      <c r="K80" s="68"/>
      <c r="L80" s="68"/>
      <c r="M80" s="68"/>
      <c r="N80" s="68"/>
    </row>
    <row r="81" spans="1:14">
      <c r="A81" s="61"/>
      <c r="B81" s="62"/>
      <c r="C81" s="62"/>
      <c r="D81" s="62"/>
      <c r="E81" s="62"/>
      <c r="F81" s="62"/>
      <c r="G81" s="63"/>
      <c r="H81" s="65"/>
      <c r="I81" s="68"/>
      <c r="J81" s="68"/>
      <c r="K81" s="68"/>
      <c r="L81" s="68"/>
      <c r="M81" s="68"/>
      <c r="N81" s="68"/>
    </row>
    <row r="82" spans="1:14">
      <c r="A82" s="61"/>
      <c r="B82" s="62"/>
      <c r="C82" s="62"/>
      <c r="D82" s="62"/>
      <c r="E82" s="62"/>
      <c r="F82" s="62"/>
      <c r="G82" s="63"/>
      <c r="H82" s="65"/>
      <c r="I82" s="68"/>
      <c r="J82" s="68"/>
      <c r="K82" s="68"/>
      <c r="L82" s="68"/>
      <c r="M82" s="68"/>
      <c r="N82" s="68"/>
    </row>
    <row r="83" spans="1:14">
      <c r="A83" s="61"/>
      <c r="B83" s="62"/>
      <c r="C83" s="62"/>
      <c r="D83" s="62"/>
      <c r="E83" s="62"/>
      <c r="F83" s="62"/>
      <c r="G83" s="63"/>
      <c r="H83" s="65"/>
      <c r="I83" s="68"/>
      <c r="J83" s="68"/>
      <c r="K83" s="68"/>
      <c r="L83" s="68"/>
      <c r="M83" s="68"/>
      <c r="N83" s="68"/>
    </row>
    <row r="84" spans="1:14">
      <c r="A84" s="61"/>
      <c r="B84" s="62"/>
      <c r="C84" s="62"/>
      <c r="D84" s="62"/>
      <c r="E84" s="62"/>
      <c r="F84" s="62"/>
      <c r="G84" s="63"/>
      <c r="H84" s="65"/>
      <c r="I84" s="68"/>
      <c r="J84" s="68"/>
      <c r="K84" s="68"/>
      <c r="L84" s="68"/>
      <c r="M84" s="68"/>
      <c r="N84" s="68"/>
    </row>
    <row r="85" spans="1:14" ht="15.75" thickBot="1">
      <c r="A85" s="61"/>
      <c r="B85" s="62"/>
      <c r="C85" s="62"/>
      <c r="D85" s="62"/>
      <c r="E85" s="62"/>
      <c r="F85" s="62"/>
      <c r="G85" s="63"/>
      <c r="H85" s="65"/>
      <c r="I85" s="68"/>
      <c r="J85" s="68"/>
      <c r="K85" s="68"/>
      <c r="L85" s="68"/>
      <c r="M85" s="68"/>
      <c r="N85" s="68"/>
    </row>
    <row r="86" spans="1:14" ht="15.75" thickBot="1">
      <c r="A86" s="6" t="s">
        <v>6</v>
      </c>
      <c r="B86" s="14" t="s">
        <v>0</v>
      </c>
      <c r="C86" s="4" t="s">
        <v>1</v>
      </c>
      <c r="D86" s="14" t="s">
        <v>2</v>
      </c>
      <c r="E86" s="4" t="s">
        <v>183</v>
      </c>
      <c r="F86" s="14" t="s">
        <v>3</v>
      </c>
      <c r="G86" s="5" t="s">
        <v>4</v>
      </c>
      <c r="H86" s="66"/>
      <c r="I86" s="69"/>
      <c r="J86" s="69"/>
      <c r="K86" s="69"/>
      <c r="L86" s="69"/>
      <c r="M86" s="69"/>
      <c r="N86" s="69"/>
    </row>
    <row r="87" spans="1:14">
      <c r="A87" s="7">
        <v>1</v>
      </c>
      <c r="B87" s="7">
        <v>156</v>
      </c>
      <c r="C87" s="11" t="s">
        <v>38</v>
      </c>
      <c r="D87" s="11" t="s">
        <v>39</v>
      </c>
      <c r="E87" s="3"/>
      <c r="F87" s="11" t="s">
        <v>30</v>
      </c>
      <c r="G87" s="7">
        <f t="shared" ref="G87:G106" si="2">SUM(H87:N87)</f>
        <v>93</v>
      </c>
      <c r="H87" s="7"/>
      <c r="I87" s="7">
        <v>20</v>
      </c>
      <c r="J87" s="7">
        <v>13</v>
      </c>
      <c r="K87" s="7">
        <v>20</v>
      </c>
      <c r="L87" s="7">
        <v>20</v>
      </c>
      <c r="M87" s="7">
        <v>20</v>
      </c>
      <c r="N87" s="7"/>
    </row>
    <row r="88" spans="1:14">
      <c r="A88" s="8">
        <v>2</v>
      </c>
      <c r="B88" s="8">
        <v>25</v>
      </c>
      <c r="C88" s="12" t="s">
        <v>48</v>
      </c>
      <c r="D88" s="12" t="s">
        <v>21</v>
      </c>
      <c r="E88" s="2"/>
      <c r="F88" s="12" t="s">
        <v>30</v>
      </c>
      <c r="G88" s="7">
        <f t="shared" si="2"/>
        <v>65</v>
      </c>
      <c r="H88" s="8"/>
      <c r="I88" s="8">
        <v>9</v>
      </c>
      <c r="J88" s="8">
        <v>17</v>
      </c>
      <c r="K88" s="8">
        <v>13</v>
      </c>
      <c r="L88" s="8">
        <v>11</v>
      </c>
      <c r="M88" s="8">
        <v>15</v>
      </c>
      <c r="N88" s="8"/>
    </row>
    <row r="89" spans="1:14">
      <c r="A89" s="7">
        <v>3</v>
      </c>
      <c r="B89" s="8">
        <v>109</v>
      </c>
      <c r="C89" s="12" t="s">
        <v>51</v>
      </c>
      <c r="D89" s="12" t="s">
        <v>52</v>
      </c>
      <c r="E89" s="2"/>
      <c r="F89" s="12" t="s">
        <v>30</v>
      </c>
      <c r="G89" s="7">
        <f t="shared" si="2"/>
        <v>61</v>
      </c>
      <c r="H89" s="8"/>
      <c r="I89" s="8">
        <v>7</v>
      </c>
      <c r="J89" s="8">
        <v>15</v>
      </c>
      <c r="K89" s="8">
        <v>15</v>
      </c>
      <c r="L89" s="8">
        <v>13</v>
      </c>
      <c r="M89" s="8">
        <v>11</v>
      </c>
      <c r="N89" s="8"/>
    </row>
    <row r="90" spans="1:14">
      <c r="A90" s="8">
        <v>4</v>
      </c>
      <c r="B90" s="8">
        <v>58</v>
      </c>
      <c r="C90" s="12" t="s">
        <v>40</v>
      </c>
      <c r="D90" s="12" t="s">
        <v>21</v>
      </c>
      <c r="E90" s="8" t="s">
        <v>185</v>
      </c>
      <c r="F90" s="12" t="s">
        <v>22</v>
      </c>
      <c r="G90" s="7">
        <f t="shared" si="2"/>
        <v>58</v>
      </c>
      <c r="H90" s="8">
        <v>-30</v>
      </c>
      <c r="I90" s="8">
        <v>17</v>
      </c>
      <c r="J90" s="8">
        <v>20</v>
      </c>
      <c r="K90" s="8">
        <v>17</v>
      </c>
      <c r="L90" s="8">
        <v>17</v>
      </c>
      <c r="M90" s="8">
        <v>17</v>
      </c>
      <c r="N90" s="8"/>
    </row>
    <row r="91" spans="1:14">
      <c r="A91" s="7">
        <v>5</v>
      </c>
      <c r="B91" s="8">
        <v>144</v>
      </c>
      <c r="C91" s="12" t="s">
        <v>43</v>
      </c>
      <c r="D91" s="12" t="s">
        <v>44</v>
      </c>
      <c r="E91" s="2"/>
      <c r="F91" s="12" t="s">
        <v>22</v>
      </c>
      <c r="G91" s="7">
        <f t="shared" si="2"/>
        <v>44</v>
      </c>
      <c r="H91" s="8"/>
      <c r="I91" s="8">
        <v>13</v>
      </c>
      <c r="J91" s="8">
        <v>7</v>
      </c>
      <c r="K91" s="8">
        <v>5</v>
      </c>
      <c r="L91" s="8">
        <v>9</v>
      </c>
      <c r="M91" s="8">
        <v>10</v>
      </c>
      <c r="N91" s="8"/>
    </row>
    <row r="92" spans="1:14">
      <c r="A92" s="8">
        <v>6</v>
      </c>
      <c r="B92" s="8">
        <v>95</v>
      </c>
      <c r="C92" s="12" t="s">
        <v>46</v>
      </c>
      <c r="D92" s="12" t="s">
        <v>47</v>
      </c>
      <c r="E92" s="2"/>
      <c r="F92" s="12" t="s">
        <v>30</v>
      </c>
      <c r="G92" s="7">
        <f t="shared" si="2"/>
        <v>38</v>
      </c>
      <c r="H92" s="8"/>
      <c r="I92" s="8">
        <v>10</v>
      </c>
      <c r="J92" s="8">
        <v>10</v>
      </c>
      <c r="K92" s="8">
        <v>8</v>
      </c>
      <c r="L92" s="8">
        <v>10</v>
      </c>
      <c r="M92" s="8">
        <v>0</v>
      </c>
      <c r="N92" s="8"/>
    </row>
    <row r="93" spans="1:14">
      <c r="A93" s="8">
        <v>7</v>
      </c>
      <c r="B93" s="8">
        <v>195</v>
      </c>
      <c r="C93" s="12" t="s">
        <v>53</v>
      </c>
      <c r="D93" s="12" t="s">
        <v>26</v>
      </c>
      <c r="E93" s="2"/>
      <c r="F93" s="12" t="s">
        <v>27</v>
      </c>
      <c r="G93" s="7">
        <f t="shared" si="2"/>
        <v>38</v>
      </c>
      <c r="H93" s="8"/>
      <c r="I93" s="8">
        <v>6</v>
      </c>
      <c r="J93" s="8">
        <v>4</v>
      </c>
      <c r="K93" s="8">
        <v>0</v>
      </c>
      <c r="L93" s="8">
        <v>15</v>
      </c>
      <c r="M93" s="8">
        <v>13</v>
      </c>
      <c r="N93" s="8"/>
    </row>
    <row r="94" spans="1:14">
      <c r="A94" s="8">
        <v>8</v>
      </c>
      <c r="B94" s="8">
        <v>21</v>
      </c>
      <c r="C94" s="12" t="s">
        <v>49</v>
      </c>
      <c r="D94" s="12" t="s">
        <v>50</v>
      </c>
      <c r="E94" s="2"/>
      <c r="F94" s="12" t="s">
        <v>42</v>
      </c>
      <c r="G94" s="7">
        <f t="shared" si="2"/>
        <v>36</v>
      </c>
      <c r="H94" s="8"/>
      <c r="I94" s="8">
        <v>8</v>
      </c>
      <c r="J94" s="8">
        <v>5</v>
      </c>
      <c r="K94" s="8">
        <v>7</v>
      </c>
      <c r="L94" s="8">
        <v>7</v>
      </c>
      <c r="M94" s="8">
        <v>9</v>
      </c>
      <c r="N94" s="8"/>
    </row>
    <row r="95" spans="1:14">
      <c r="A95" s="8">
        <v>9</v>
      </c>
      <c r="B95" s="8">
        <v>652</v>
      </c>
      <c r="C95" s="12" t="s">
        <v>162</v>
      </c>
      <c r="D95" s="12" t="s">
        <v>115</v>
      </c>
      <c r="E95" s="2"/>
      <c r="F95" s="12" t="s">
        <v>42</v>
      </c>
      <c r="G95" s="7">
        <f t="shared" si="2"/>
        <v>27</v>
      </c>
      <c r="H95" s="8"/>
      <c r="I95" s="8">
        <v>0</v>
      </c>
      <c r="J95" s="8">
        <v>11</v>
      </c>
      <c r="K95" s="8">
        <v>10</v>
      </c>
      <c r="L95" s="8">
        <v>6</v>
      </c>
      <c r="M95" s="8">
        <v>0</v>
      </c>
      <c r="N95" s="8"/>
    </row>
    <row r="96" spans="1:14">
      <c r="A96" s="8">
        <v>10</v>
      </c>
      <c r="B96" s="8">
        <v>151</v>
      </c>
      <c r="C96" s="12" t="s">
        <v>45</v>
      </c>
      <c r="D96" s="12" t="s">
        <v>21</v>
      </c>
      <c r="E96" s="2"/>
      <c r="F96" s="12" t="s">
        <v>30</v>
      </c>
      <c r="G96" s="7">
        <f t="shared" si="2"/>
        <v>24</v>
      </c>
      <c r="H96" s="8"/>
      <c r="I96" s="8">
        <v>11</v>
      </c>
      <c r="J96" s="8">
        <v>8</v>
      </c>
      <c r="K96" s="8">
        <v>0</v>
      </c>
      <c r="L96" s="8">
        <v>5</v>
      </c>
      <c r="M96" s="8">
        <v>0</v>
      </c>
      <c r="N96" s="8"/>
    </row>
    <row r="97" spans="1:14">
      <c r="A97" s="8">
        <v>11</v>
      </c>
      <c r="B97" s="8">
        <v>183</v>
      </c>
      <c r="C97" s="12" t="s">
        <v>56</v>
      </c>
      <c r="D97" s="12" t="s">
        <v>57</v>
      </c>
      <c r="E97" s="2"/>
      <c r="F97" s="12" t="s">
        <v>30</v>
      </c>
      <c r="G97" s="7">
        <f t="shared" si="2"/>
        <v>21</v>
      </c>
      <c r="H97" s="8"/>
      <c r="I97" s="8">
        <v>3</v>
      </c>
      <c r="J97" s="8">
        <v>2</v>
      </c>
      <c r="K97" s="8">
        <v>4</v>
      </c>
      <c r="L97" s="8">
        <v>4</v>
      </c>
      <c r="M97" s="8">
        <v>8</v>
      </c>
      <c r="N97" s="8"/>
    </row>
    <row r="98" spans="1:14">
      <c r="A98" s="8">
        <v>12</v>
      </c>
      <c r="B98" s="8">
        <v>52</v>
      </c>
      <c r="C98" s="12" t="s">
        <v>165</v>
      </c>
      <c r="D98" s="12" t="s">
        <v>21</v>
      </c>
      <c r="E98" s="2"/>
      <c r="F98" s="12" t="s">
        <v>24</v>
      </c>
      <c r="G98" s="7">
        <f t="shared" si="2"/>
        <v>20</v>
      </c>
      <c r="H98" s="8"/>
      <c r="I98" s="8">
        <v>0</v>
      </c>
      <c r="J98" s="8">
        <v>6</v>
      </c>
      <c r="K98" s="8">
        <v>6</v>
      </c>
      <c r="L98" s="8">
        <v>8</v>
      </c>
      <c r="M98" s="8">
        <v>0</v>
      </c>
      <c r="N98" s="8"/>
    </row>
    <row r="99" spans="1:14">
      <c r="A99" s="8">
        <v>13</v>
      </c>
      <c r="B99" s="8">
        <v>178</v>
      </c>
      <c r="C99" s="12" t="s">
        <v>41</v>
      </c>
      <c r="D99" s="12" t="s">
        <v>26</v>
      </c>
      <c r="E99" s="2"/>
      <c r="F99" s="12" t="s">
        <v>42</v>
      </c>
      <c r="G99" s="7">
        <f t="shared" si="2"/>
        <v>15</v>
      </c>
      <c r="H99" s="8"/>
      <c r="I99" s="8">
        <v>15</v>
      </c>
      <c r="J99" s="8">
        <v>0</v>
      </c>
      <c r="K99" s="8">
        <v>0</v>
      </c>
      <c r="L99" s="8">
        <v>0</v>
      </c>
      <c r="M99" s="8">
        <v>0</v>
      </c>
      <c r="N99" s="8"/>
    </row>
    <row r="100" spans="1:14">
      <c r="A100" s="8">
        <v>14</v>
      </c>
      <c r="B100" s="8">
        <v>99</v>
      </c>
      <c r="C100" s="12" t="s">
        <v>54</v>
      </c>
      <c r="D100" s="12" t="s">
        <v>44</v>
      </c>
      <c r="E100" s="2"/>
      <c r="F100" s="12" t="s">
        <v>22</v>
      </c>
      <c r="G100" s="7">
        <f t="shared" si="2"/>
        <v>14</v>
      </c>
      <c r="H100" s="8"/>
      <c r="I100" s="8">
        <v>5</v>
      </c>
      <c r="J100" s="8">
        <v>0</v>
      </c>
      <c r="K100" s="8">
        <v>9</v>
      </c>
      <c r="L100" s="8">
        <v>0</v>
      </c>
      <c r="M100" s="8">
        <v>0</v>
      </c>
      <c r="N100" s="8"/>
    </row>
    <row r="101" spans="1:14">
      <c r="A101" s="8">
        <v>15</v>
      </c>
      <c r="B101" s="8">
        <v>40</v>
      </c>
      <c r="C101" s="12" t="s">
        <v>175</v>
      </c>
      <c r="D101" s="12" t="s">
        <v>26</v>
      </c>
      <c r="E101" s="2"/>
      <c r="F101" s="12" t="s">
        <v>42</v>
      </c>
      <c r="G101" s="7">
        <f t="shared" si="2"/>
        <v>11</v>
      </c>
      <c r="H101" s="8"/>
      <c r="I101" s="8">
        <v>0</v>
      </c>
      <c r="J101" s="8">
        <v>0</v>
      </c>
      <c r="K101" s="8">
        <v>11</v>
      </c>
      <c r="L101" s="8">
        <v>0</v>
      </c>
      <c r="M101" s="8">
        <v>0</v>
      </c>
      <c r="N101" s="8"/>
    </row>
    <row r="102" spans="1:14">
      <c r="A102" s="8">
        <v>16</v>
      </c>
      <c r="B102" s="8">
        <v>162</v>
      </c>
      <c r="C102" s="12" t="s">
        <v>58</v>
      </c>
      <c r="D102" s="12" t="s">
        <v>57</v>
      </c>
      <c r="E102" s="2"/>
      <c r="F102" s="12" t="s">
        <v>30</v>
      </c>
      <c r="G102" s="7">
        <f t="shared" si="2"/>
        <v>11</v>
      </c>
      <c r="H102" s="8"/>
      <c r="I102" s="8">
        <v>2</v>
      </c>
      <c r="J102" s="8">
        <v>3</v>
      </c>
      <c r="K102" s="8">
        <v>0</v>
      </c>
      <c r="L102" s="8">
        <v>0</v>
      </c>
      <c r="M102" s="8">
        <v>6</v>
      </c>
      <c r="N102" s="8"/>
    </row>
    <row r="103" spans="1:14">
      <c r="A103" s="8">
        <v>17</v>
      </c>
      <c r="B103" s="8">
        <v>572</v>
      </c>
      <c r="C103" s="12" t="s">
        <v>163</v>
      </c>
      <c r="D103" s="12" t="s">
        <v>164</v>
      </c>
      <c r="E103" s="2"/>
      <c r="F103" s="12" t="s">
        <v>24</v>
      </c>
      <c r="G103" s="7">
        <f t="shared" si="2"/>
        <v>9</v>
      </c>
      <c r="H103" s="8"/>
      <c r="I103" s="8">
        <v>0</v>
      </c>
      <c r="J103" s="8">
        <v>9</v>
      </c>
      <c r="K103" s="8">
        <v>0</v>
      </c>
      <c r="L103" s="8">
        <v>0</v>
      </c>
      <c r="M103" s="8">
        <v>0</v>
      </c>
      <c r="N103" s="8"/>
    </row>
    <row r="104" spans="1:14">
      <c r="A104" s="8">
        <v>18</v>
      </c>
      <c r="B104" s="8">
        <v>132</v>
      </c>
      <c r="C104" s="12" t="s">
        <v>59</v>
      </c>
      <c r="D104" s="12" t="s">
        <v>44</v>
      </c>
      <c r="E104" s="2"/>
      <c r="F104" s="12" t="s">
        <v>42</v>
      </c>
      <c r="G104" s="7">
        <f t="shared" si="2"/>
        <v>9</v>
      </c>
      <c r="H104" s="8"/>
      <c r="I104" s="8">
        <v>0</v>
      </c>
      <c r="J104" s="8">
        <v>0</v>
      </c>
      <c r="K104" s="8">
        <v>0</v>
      </c>
      <c r="L104" s="8">
        <v>2</v>
      </c>
      <c r="M104" s="8">
        <v>7</v>
      </c>
      <c r="N104" s="8"/>
    </row>
    <row r="105" spans="1:14">
      <c r="A105" s="8">
        <v>19</v>
      </c>
      <c r="B105" s="8">
        <v>172</v>
      </c>
      <c r="C105" s="12" t="s">
        <v>55</v>
      </c>
      <c r="D105" s="12" t="s">
        <v>37</v>
      </c>
      <c r="E105" s="2"/>
      <c r="F105" s="12" t="s">
        <v>30</v>
      </c>
      <c r="G105" s="7">
        <f t="shared" si="2"/>
        <v>8</v>
      </c>
      <c r="H105" s="8"/>
      <c r="I105" s="8">
        <v>4</v>
      </c>
      <c r="J105" s="8">
        <v>1</v>
      </c>
      <c r="K105" s="8">
        <v>3</v>
      </c>
      <c r="L105" s="8">
        <v>0</v>
      </c>
      <c r="M105" s="8">
        <v>0</v>
      </c>
      <c r="N105" s="8"/>
    </row>
    <row r="106" spans="1:14">
      <c r="A106" s="8">
        <v>20</v>
      </c>
      <c r="B106" s="8">
        <v>602</v>
      </c>
      <c r="C106" s="12" t="s">
        <v>188</v>
      </c>
      <c r="D106" s="12" t="s">
        <v>168</v>
      </c>
      <c r="E106" s="2"/>
      <c r="F106" s="12" t="s">
        <v>22</v>
      </c>
      <c r="G106" s="7">
        <f t="shared" si="2"/>
        <v>3</v>
      </c>
      <c r="H106" s="8"/>
      <c r="I106" s="8">
        <v>0</v>
      </c>
      <c r="J106" s="8">
        <v>0</v>
      </c>
      <c r="K106" s="8">
        <v>0</v>
      </c>
      <c r="L106" s="8">
        <v>3</v>
      </c>
      <c r="M106" s="8">
        <v>0</v>
      </c>
      <c r="N106" s="8"/>
    </row>
    <row r="111" spans="1:14" ht="15.75" thickBot="1"/>
    <row r="112" spans="1:14" ht="15" customHeight="1">
      <c r="A112" s="52" t="s">
        <v>11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4"/>
    </row>
    <row r="113" spans="1:14" ht="15.75" customHeight="1" thickBot="1">
      <c r="A113" s="55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7"/>
    </row>
    <row r="114" spans="1:14" ht="15" customHeight="1">
      <c r="A114" s="58"/>
      <c r="B114" s="59"/>
      <c r="C114" s="59"/>
      <c r="D114" s="59"/>
      <c r="E114" s="59"/>
      <c r="F114" s="59"/>
      <c r="G114" s="60"/>
      <c r="H114" s="64" t="s">
        <v>5</v>
      </c>
      <c r="I114" s="67" t="s">
        <v>15</v>
      </c>
      <c r="J114" s="67" t="s">
        <v>16</v>
      </c>
      <c r="K114" s="67" t="s">
        <v>17</v>
      </c>
      <c r="L114" s="67" t="s">
        <v>18</v>
      </c>
      <c r="M114" s="67" t="s">
        <v>189</v>
      </c>
      <c r="N114" s="67" t="s">
        <v>19</v>
      </c>
    </row>
    <row r="115" spans="1:14">
      <c r="A115" s="61"/>
      <c r="B115" s="62"/>
      <c r="C115" s="62"/>
      <c r="D115" s="62"/>
      <c r="E115" s="62"/>
      <c r="F115" s="62"/>
      <c r="G115" s="63"/>
      <c r="H115" s="65"/>
      <c r="I115" s="68"/>
      <c r="J115" s="68"/>
      <c r="K115" s="68"/>
      <c r="L115" s="68"/>
      <c r="M115" s="68"/>
      <c r="N115" s="68"/>
    </row>
    <row r="116" spans="1:14">
      <c r="A116" s="61"/>
      <c r="B116" s="62"/>
      <c r="C116" s="62"/>
      <c r="D116" s="62"/>
      <c r="E116" s="62"/>
      <c r="F116" s="62"/>
      <c r="G116" s="63"/>
      <c r="H116" s="65"/>
      <c r="I116" s="68"/>
      <c r="J116" s="68"/>
      <c r="K116" s="68"/>
      <c r="L116" s="68"/>
      <c r="M116" s="68"/>
      <c r="N116" s="68"/>
    </row>
    <row r="117" spans="1:14">
      <c r="A117" s="61"/>
      <c r="B117" s="62"/>
      <c r="C117" s="62"/>
      <c r="D117" s="62"/>
      <c r="E117" s="62"/>
      <c r="F117" s="62"/>
      <c r="G117" s="63"/>
      <c r="H117" s="65"/>
      <c r="I117" s="68"/>
      <c r="J117" s="68"/>
      <c r="K117" s="68"/>
      <c r="L117" s="68"/>
      <c r="M117" s="68"/>
      <c r="N117" s="68"/>
    </row>
    <row r="118" spans="1:14">
      <c r="A118" s="61"/>
      <c r="B118" s="62"/>
      <c r="C118" s="62"/>
      <c r="D118" s="62"/>
      <c r="E118" s="62"/>
      <c r="F118" s="62"/>
      <c r="G118" s="63"/>
      <c r="H118" s="65"/>
      <c r="I118" s="68"/>
      <c r="J118" s="68"/>
      <c r="K118" s="68"/>
      <c r="L118" s="68"/>
      <c r="M118" s="68"/>
      <c r="N118" s="68"/>
    </row>
    <row r="119" spans="1:14">
      <c r="A119" s="61"/>
      <c r="B119" s="62"/>
      <c r="C119" s="62"/>
      <c r="D119" s="62"/>
      <c r="E119" s="62"/>
      <c r="F119" s="62"/>
      <c r="G119" s="63"/>
      <c r="H119" s="65"/>
      <c r="I119" s="68"/>
      <c r="J119" s="68"/>
      <c r="K119" s="68"/>
      <c r="L119" s="68"/>
      <c r="M119" s="68"/>
      <c r="N119" s="68"/>
    </row>
    <row r="120" spans="1:14" ht="15.75" thickBot="1">
      <c r="A120" s="61"/>
      <c r="B120" s="62"/>
      <c r="C120" s="62"/>
      <c r="D120" s="62"/>
      <c r="E120" s="62"/>
      <c r="F120" s="62"/>
      <c r="G120" s="63"/>
      <c r="H120" s="65"/>
      <c r="I120" s="68"/>
      <c r="J120" s="68"/>
      <c r="K120" s="68"/>
      <c r="L120" s="68"/>
      <c r="M120" s="68"/>
      <c r="N120" s="68"/>
    </row>
    <row r="121" spans="1:14" ht="15.75" thickBot="1">
      <c r="A121" s="6" t="s">
        <v>6</v>
      </c>
      <c r="B121" s="14" t="s">
        <v>0</v>
      </c>
      <c r="C121" s="4" t="s">
        <v>1</v>
      </c>
      <c r="D121" s="14" t="s">
        <v>2</v>
      </c>
      <c r="E121" s="4" t="s">
        <v>183</v>
      </c>
      <c r="F121" s="14" t="s">
        <v>3</v>
      </c>
      <c r="G121" s="5" t="s">
        <v>4</v>
      </c>
      <c r="H121" s="66"/>
      <c r="I121" s="69"/>
      <c r="J121" s="69"/>
      <c r="K121" s="69"/>
      <c r="L121" s="69"/>
      <c r="M121" s="69"/>
      <c r="N121" s="69"/>
    </row>
    <row r="122" spans="1:14">
      <c r="A122" s="7">
        <v>1</v>
      </c>
      <c r="B122" s="7">
        <v>86</v>
      </c>
      <c r="C122" s="11" t="s">
        <v>78</v>
      </c>
      <c r="D122" s="11" t="s">
        <v>79</v>
      </c>
      <c r="E122" s="3"/>
      <c r="F122" s="11" t="s">
        <v>33</v>
      </c>
      <c r="G122" s="7">
        <f t="shared" ref="G122:G145" si="3">SUM(H122:N122)</f>
        <v>97</v>
      </c>
      <c r="H122" s="7"/>
      <c r="I122" s="7">
        <v>20</v>
      </c>
      <c r="J122" s="7">
        <v>20</v>
      </c>
      <c r="K122" s="7">
        <v>20</v>
      </c>
      <c r="L122" s="7">
        <v>20</v>
      </c>
      <c r="M122" s="7">
        <v>17</v>
      </c>
      <c r="N122" s="7"/>
    </row>
    <row r="123" spans="1:14">
      <c r="A123" s="8">
        <v>2</v>
      </c>
      <c r="B123" s="8">
        <v>96</v>
      </c>
      <c r="C123" s="12" t="s">
        <v>81</v>
      </c>
      <c r="D123" s="12" t="s">
        <v>21</v>
      </c>
      <c r="E123" s="2"/>
      <c r="F123" s="12" t="s">
        <v>33</v>
      </c>
      <c r="G123" s="7">
        <f t="shared" si="3"/>
        <v>71</v>
      </c>
      <c r="H123" s="8"/>
      <c r="I123" s="8">
        <v>15</v>
      </c>
      <c r="J123" s="8">
        <v>11</v>
      </c>
      <c r="K123" s="8">
        <v>15</v>
      </c>
      <c r="L123" s="8">
        <v>17</v>
      </c>
      <c r="M123" s="8">
        <v>13</v>
      </c>
      <c r="N123" s="8"/>
    </row>
    <row r="124" spans="1:14">
      <c r="A124" s="7">
        <v>3</v>
      </c>
      <c r="B124" s="8">
        <v>72</v>
      </c>
      <c r="C124" s="12" t="s">
        <v>80</v>
      </c>
      <c r="D124" s="12" t="s">
        <v>47</v>
      </c>
      <c r="E124" s="2"/>
      <c r="F124" s="12" t="s">
        <v>30</v>
      </c>
      <c r="G124" s="7">
        <f t="shared" si="3"/>
        <v>66</v>
      </c>
      <c r="H124" s="8"/>
      <c r="I124" s="8">
        <v>17</v>
      </c>
      <c r="J124" s="8">
        <v>13</v>
      </c>
      <c r="K124" s="8">
        <v>11</v>
      </c>
      <c r="L124" s="8">
        <v>15</v>
      </c>
      <c r="M124" s="8">
        <v>10</v>
      </c>
      <c r="N124" s="8"/>
    </row>
    <row r="125" spans="1:14">
      <c r="A125" s="8">
        <v>4</v>
      </c>
      <c r="B125" s="8">
        <v>71</v>
      </c>
      <c r="C125" s="12" t="s">
        <v>82</v>
      </c>
      <c r="D125" s="12" t="s">
        <v>21</v>
      </c>
      <c r="E125" s="2"/>
      <c r="F125" s="12" t="s">
        <v>24</v>
      </c>
      <c r="G125" s="7">
        <f t="shared" si="3"/>
        <v>56</v>
      </c>
      <c r="H125" s="8"/>
      <c r="I125" s="8">
        <v>13</v>
      </c>
      <c r="J125" s="8">
        <v>9</v>
      </c>
      <c r="K125" s="8">
        <v>9</v>
      </c>
      <c r="L125" s="8">
        <v>10</v>
      </c>
      <c r="M125" s="8">
        <v>15</v>
      </c>
      <c r="N125" s="8"/>
    </row>
    <row r="126" spans="1:14">
      <c r="A126" s="7">
        <v>5</v>
      </c>
      <c r="B126" s="8">
        <v>186</v>
      </c>
      <c r="C126" s="12" t="s">
        <v>87</v>
      </c>
      <c r="D126" s="12" t="s">
        <v>21</v>
      </c>
      <c r="E126" s="2"/>
      <c r="F126" s="12" t="s">
        <v>42</v>
      </c>
      <c r="G126" s="7">
        <f t="shared" si="3"/>
        <v>53</v>
      </c>
      <c r="H126" s="8"/>
      <c r="I126" s="8">
        <v>7</v>
      </c>
      <c r="J126" s="8">
        <v>15</v>
      </c>
      <c r="K126" s="8">
        <v>10</v>
      </c>
      <c r="L126" s="8">
        <v>13</v>
      </c>
      <c r="M126" s="8">
        <v>8</v>
      </c>
      <c r="N126" s="8"/>
    </row>
    <row r="127" spans="1:14">
      <c r="A127" s="8">
        <v>6</v>
      </c>
      <c r="B127" s="8">
        <v>26</v>
      </c>
      <c r="C127" s="12" t="s">
        <v>98</v>
      </c>
      <c r="D127" s="12" t="s">
        <v>21</v>
      </c>
      <c r="E127" s="2"/>
      <c r="F127" s="12" t="s">
        <v>42</v>
      </c>
      <c r="G127" s="7">
        <f t="shared" si="3"/>
        <v>43</v>
      </c>
      <c r="H127" s="8"/>
      <c r="I127" s="8">
        <v>0</v>
      </c>
      <c r="J127" s="8">
        <v>10</v>
      </c>
      <c r="K127" s="8">
        <v>13</v>
      </c>
      <c r="L127" s="8">
        <v>0</v>
      </c>
      <c r="M127" s="8">
        <v>20</v>
      </c>
      <c r="N127" s="8"/>
    </row>
    <row r="128" spans="1:14">
      <c r="A128" s="8">
        <v>7</v>
      </c>
      <c r="B128" s="8">
        <v>360</v>
      </c>
      <c r="C128" s="12" t="s">
        <v>85</v>
      </c>
      <c r="D128" s="12" t="s">
        <v>50</v>
      </c>
      <c r="E128" s="2"/>
      <c r="F128" s="12" t="s">
        <v>24</v>
      </c>
      <c r="G128" s="7">
        <f t="shared" si="3"/>
        <v>36</v>
      </c>
      <c r="H128" s="8"/>
      <c r="I128" s="8">
        <v>9</v>
      </c>
      <c r="J128" s="10">
        <v>7</v>
      </c>
      <c r="K128" s="8">
        <v>0</v>
      </c>
      <c r="L128" s="8">
        <v>9</v>
      </c>
      <c r="M128" s="8">
        <v>11</v>
      </c>
      <c r="N128" s="8"/>
    </row>
    <row r="129" spans="1:14">
      <c r="A129" s="8">
        <v>8</v>
      </c>
      <c r="B129" s="8">
        <v>106</v>
      </c>
      <c r="C129" s="12" t="s">
        <v>92</v>
      </c>
      <c r="D129" s="12" t="s">
        <v>32</v>
      </c>
      <c r="E129" s="2"/>
      <c r="F129" s="12" t="s">
        <v>30</v>
      </c>
      <c r="G129" s="7">
        <f t="shared" si="3"/>
        <v>31</v>
      </c>
      <c r="H129" s="8"/>
      <c r="I129" s="8">
        <v>1</v>
      </c>
      <c r="J129" s="8">
        <v>5</v>
      </c>
      <c r="K129" s="8">
        <v>8</v>
      </c>
      <c r="L129" s="8">
        <v>8</v>
      </c>
      <c r="M129" s="8">
        <v>9</v>
      </c>
      <c r="N129" s="8"/>
    </row>
    <row r="130" spans="1:14">
      <c r="A130" s="8">
        <v>9</v>
      </c>
      <c r="B130" s="8">
        <v>196</v>
      </c>
      <c r="C130" s="12" t="s">
        <v>86</v>
      </c>
      <c r="D130" s="12" t="s">
        <v>37</v>
      </c>
      <c r="E130" s="2"/>
      <c r="F130" s="12" t="s">
        <v>24</v>
      </c>
      <c r="G130" s="7">
        <f t="shared" si="3"/>
        <v>25</v>
      </c>
      <c r="H130" s="8"/>
      <c r="I130" s="8">
        <v>8</v>
      </c>
      <c r="J130" s="8">
        <v>0</v>
      </c>
      <c r="K130" s="8">
        <v>17</v>
      </c>
      <c r="L130" s="8">
        <v>0</v>
      </c>
      <c r="M130" s="8">
        <v>0</v>
      </c>
      <c r="N130" s="8"/>
    </row>
    <row r="131" spans="1:14">
      <c r="A131" s="8">
        <v>10</v>
      </c>
      <c r="B131" s="8">
        <v>185</v>
      </c>
      <c r="C131" s="12" t="s">
        <v>84</v>
      </c>
      <c r="D131" s="12" t="s">
        <v>21</v>
      </c>
      <c r="E131" s="2"/>
      <c r="F131" s="12" t="s">
        <v>22</v>
      </c>
      <c r="G131" s="7">
        <f t="shared" si="3"/>
        <v>21</v>
      </c>
      <c r="H131" s="8"/>
      <c r="I131" s="8">
        <v>10</v>
      </c>
      <c r="J131" s="8">
        <v>0</v>
      </c>
      <c r="K131" s="8">
        <v>0</v>
      </c>
      <c r="L131" s="8">
        <v>11</v>
      </c>
      <c r="M131" s="8">
        <v>0</v>
      </c>
      <c r="N131" s="8"/>
    </row>
    <row r="132" spans="1:14">
      <c r="A132" s="8">
        <v>11</v>
      </c>
      <c r="B132" s="8">
        <v>105</v>
      </c>
      <c r="C132" s="12" t="s">
        <v>88</v>
      </c>
      <c r="D132" s="12" t="s">
        <v>21</v>
      </c>
      <c r="E132" s="2"/>
      <c r="F132" s="12" t="s">
        <v>24</v>
      </c>
      <c r="G132" s="7">
        <f t="shared" si="3"/>
        <v>18</v>
      </c>
      <c r="H132" s="8"/>
      <c r="I132" s="8">
        <v>6</v>
      </c>
      <c r="J132" s="8">
        <v>6</v>
      </c>
      <c r="K132" s="8">
        <v>6</v>
      </c>
      <c r="L132" s="8">
        <v>0</v>
      </c>
      <c r="M132" s="8">
        <v>0</v>
      </c>
      <c r="N132" s="8"/>
    </row>
    <row r="133" spans="1:14">
      <c r="A133" s="8">
        <v>12</v>
      </c>
      <c r="B133" s="8">
        <v>420</v>
      </c>
      <c r="C133" s="12" t="s">
        <v>90</v>
      </c>
      <c r="D133" s="12" t="s">
        <v>64</v>
      </c>
      <c r="E133" s="2"/>
      <c r="F133" s="12" t="s">
        <v>30</v>
      </c>
      <c r="G133" s="7">
        <f t="shared" si="3"/>
        <v>18</v>
      </c>
      <c r="H133" s="8"/>
      <c r="I133" s="8">
        <v>3</v>
      </c>
      <c r="J133" s="8">
        <v>4</v>
      </c>
      <c r="K133" s="8">
        <v>4</v>
      </c>
      <c r="L133" s="8">
        <v>0</v>
      </c>
      <c r="M133" s="8">
        <v>7</v>
      </c>
      <c r="N133" s="8"/>
    </row>
    <row r="134" spans="1:14">
      <c r="A134" s="8">
        <v>13</v>
      </c>
      <c r="B134" s="8">
        <v>61</v>
      </c>
      <c r="C134" s="12" t="s">
        <v>99</v>
      </c>
      <c r="D134" s="12" t="s">
        <v>52</v>
      </c>
      <c r="E134" s="2"/>
      <c r="F134" s="12" t="s">
        <v>22</v>
      </c>
      <c r="G134" s="7">
        <f t="shared" si="3"/>
        <v>17</v>
      </c>
      <c r="H134" s="8"/>
      <c r="I134" s="8">
        <v>0</v>
      </c>
      <c r="J134" s="8">
        <v>17</v>
      </c>
      <c r="K134" s="8">
        <v>0</v>
      </c>
      <c r="L134" s="8">
        <v>0</v>
      </c>
      <c r="M134" s="8">
        <v>0</v>
      </c>
      <c r="N134" s="8"/>
    </row>
    <row r="135" spans="1:14">
      <c r="A135" s="8">
        <v>14</v>
      </c>
      <c r="B135" s="8">
        <v>77</v>
      </c>
      <c r="C135" s="12" t="s">
        <v>167</v>
      </c>
      <c r="D135" s="12" t="s">
        <v>168</v>
      </c>
      <c r="E135" s="2"/>
      <c r="F135" s="12" t="s">
        <v>24</v>
      </c>
      <c r="G135" s="7">
        <f t="shared" si="3"/>
        <v>16</v>
      </c>
      <c r="H135" s="8"/>
      <c r="I135" s="8">
        <v>5</v>
      </c>
      <c r="J135" s="8">
        <v>3</v>
      </c>
      <c r="K135" s="8">
        <v>1</v>
      </c>
      <c r="L135" s="8">
        <v>7</v>
      </c>
      <c r="M135" s="8">
        <v>0</v>
      </c>
      <c r="N135" s="8"/>
    </row>
    <row r="136" spans="1:14">
      <c r="A136" s="8">
        <v>15</v>
      </c>
      <c r="B136" s="8">
        <v>83</v>
      </c>
      <c r="C136" s="12" t="s">
        <v>93</v>
      </c>
      <c r="D136" s="12" t="s">
        <v>79</v>
      </c>
      <c r="E136" s="2"/>
      <c r="F136" s="12" t="s">
        <v>24</v>
      </c>
      <c r="G136" s="7">
        <f t="shared" si="3"/>
        <v>16</v>
      </c>
      <c r="H136" s="8"/>
      <c r="I136" s="8">
        <v>0</v>
      </c>
      <c r="J136" s="8">
        <v>0</v>
      </c>
      <c r="K136" s="8">
        <v>5</v>
      </c>
      <c r="L136" s="8">
        <v>5</v>
      </c>
      <c r="M136" s="8">
        <v>6</v>
      </c>
      <c r="N136" s="8"/>
    </row>
    <row r="137" spans="1:14">
      <c r="A137" s="8">
        <v>16</v>
      </c>
      <c r="B137" s="8">
        <v>191</v>
      </c>
      <c r="C137" s="12" t="s">
        <v>89</v>
      </c>
      <c r="D137" s="12" t="s">
        <v>52</v>
      </c>
      <c r="E137" s="2"/>
      <c r="F137" s="12" t="s">
        <v>27</v>
      </c>
      <c r="G137" s="7">
        <f t="shared" si="3"/>
        <v>13</v>
      </c>
      <c r="H137" s="8"/>
      <c r="I137" s="8">
        <v>4</v>
      </c>
      <c r="J137" s="8">
        <v>2</v>
      </c>
      <c r="K137" s="8">
        <v>7</v>
      </c>
      <c r="L137" s="8">
        <v>0</v>
      </c>
      <c r="M137" s="8">
        <v>0</v>
      </c>
      <c r="N137" s="8"/>
    </row>
    <row r="138" spans="1:14">
      <c r="A138" s="8">
        <v>17</v>
      </c>
      <c r="B138" s="8">
        <v>92</v>
      </c>
      <c r="C138" s="12" t="s">
        <v>100</v>
      </c>
      <c r="D138" s="12" t="s">
        <v>50</v>
      </c>
      <c r="E138" s="2"/>
      <c r="F138" s="12" t="s">
        <v>24</v>
      </c>
      <c r="G138" s="7">
        <f t="shared" si="3"/>
        <v>13</v>
      </c>
      <c r="H138" s="8"/>
      <c r="I138" s="8">
        <v>0</v>
      </c>
      <c r="J138" s="8">
        <v>8</v>
      </c>
      <c r="K138" s="8">
        <v>0</v>
      </c>
      <c r="L138" s="8">
        <v>0</v>
      </c>
      <c r="M138" s="8">
        <v>5</v>
      </c>
      <c r="N138" s="8"/>
    </row>
    <row r="139" spans="1:14">
      <c r="A139" s="8">
        <v>18</v>
      </c>
      <c r="B139" s="8">
        <v>184</v>
      </c>
      <c r="C139" s="12" t="s">
        <v>83</v>
      </c>
      <c r="D139" s="12" t="s">
        <v>79</v>
      </c>
      <c r="E139" s="2"/>
      <c r="F139" s="12" t="s">
        <v>42</v>
      </c>
      <c r="G139" s="7">
        <f t="shared" si="3"/>
        <v>11</v>
      </c>
      <c r="H139" s="8"/>
      <c r="I139" s="8">
        <v>11</v>
      </c>
      <c r="J139" s="8">
        <v>0</v>
      </c>
      <c r="K139" s="8">
        <v>0</v>
      </c>
      <c r="L139" s="8">
        <v>0</v>
      </c>
      <c r="M139" s="8">
        <v>0</v>
      </c>
      <c r="N139" s="8"/>
    </row>
    <row r="140" spans="1:14">
      <c r="A140" s="8">
        <v>19</v>
      </c>
      <c r="B140" s="8">
        <v>194</v>
      </c>
      <c r="C140" s="12" t="s">
        <v>95</v>
      </c>
      <c r="D140" s="12" t="s">
        <v>52</v>
      </c>
      <c r="E140" s="2"/>
      <c r="F140" s="12" t="s">
        <v>33</v>
      </c>
      <c r="G140" s="7">
        <f t="shared" si="3"/>
        <v>8</v>
      </c>
      <c r="H140" s="8"/>
      <c r="I140" s="8">
        <v>0</v>
      </c>
      <c r="J140" s="8">
        <v>0</v>
      </c>
      <c r="K140" s="8">
        <v>2</v>
      </c>
      <c r="L140" s="8">
        <v>6</v>
      </c>
      <c r="M140" s="8">
        <v>0</v>
      </c>
      <c r="N140" s="8"/>
    </row>
    <row r="141" spans="1:14">
      <c r="A141" s="8">
        <v>20</v>
      </c>
      <c r="B141" s="8">
        <v>85</v>
      </c>
      <c r="C141" s="12" t="s">
        <v>96</v>
      </c>
      <c r="D141" s="12" t="s">
        <v>79</v>
      </c>
      <c r="E141" s="2"/>
      <c r="F141" s="12" t="s">
        <v>30</v>
      </c>
      <c r="G141" s="7">
        <f t="shared" si="3"/>
        <v>7</v>
      </c>
      <c r="H141" s="8"/>
      <c r="I141" s="8">
        <v>0</v>
      </c>
      <c r="J141" s="8">
        <v>0</v>
      </c>
      <c r="K141" s="8">
        <v>3</v>
      </c>
      <c r="L141" s="8">
        <v>4</v>
      </c>
      <c r="M141" s="8">
        <v>0</v>
      </c>
      <c r="N141" s="8"/>
    </row>
    <row r="142" spans="1:14">
      <c r="A142" s="8">
        <v>21</v>
      </c>
      <c r="B142" s="8">
        <v>138</v>
      </c>
      <c r="C142" s="12" t="s">
        <v>91</v>
      </c>
      <c r="D142" s="12" t="s">
        <v>50</v>
      </c>
      <c r="E142" s="2"/>
      <c r="F142" s="12" t="s">
        <v>27</v>
      </c>
      <c r="G142" s="7">
        <f t="shared" si="3"/>
        <v>2</v>
      </c>
      <c r="H142" s="8"/>
      <c r="I142" s="8">
        <v>2</v>
      </c>
      <c r="J142" s="8">
        <v>0</v>
      </c>
      <c r="K142" s="8">
        <v>0</v>
      </c>
      <c r="L142" s="8">
        <v>0</v>
      </c>
      <c r="M142" s="8">
        <v>0</v>
      </c>
      <c r="N142" s="8"/>
    </row>
    <row r="143" spans="1:14">
      <c r="A143" s="8">
        <v>22</v>
      </c>
      <c r="B143" s="8">
        <v>180</v>
      </c>
      <c r="C143" s="12" t="s">
        <v>97</v>
      </c>
      <c r="D143" s="12" t="s">
        <v>50</v>
      </c>
      <c r="E143" s="2"/>
      <c r="F143" s="12"/>
      <c r="G143" s="7">
        <f t="shared" si="3"/>
        <v>1</v>
      </c>
      <c r="H143" s="8"/>
      <c r="I143" s="8">
        <v>0</v>
      </c>
      <c r="J143" s="8">
        <v>1</v>
      </c>
      <c r="K143" s="8">
        <v>0</v>
      </c>
      <c r="L143" s="8">
        <v>0</v>
      </c>
      <c r="M143" s="8">
        <v>0</v>
      </c>
      <c r="N143" s="8"/>
    </row>
    <row r="144" spans="1:14">
      <c r="A144" s="8">
        <v>23</v>
      </c>
      <c r="B144" s="8">
        <v>65</v>
      </c>
      <c r="C144" s="12" t="s">
        <v>94</v>
      </c>
      <c r="D144" s="12" t="s">
        <v>50</v>
      </c>
      <c r="E144" s="2"/>
      <c r="F144" s="12" t="s">
        <v>33</v>
      </c>
      <c r="G144" s="8">
        <f t="shared" si="3"/>
        <v>0</v>
      </c>
      <c r="H144" s="8"/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/>
    </row>
    <row r="145" spans="1:14">
      <c r="A145" s="8">
        <v>24</v>
      </c>
      <c r="B145" s="8">
        <v>311</v>
      </c>
      <c r="C145" s="12" t="s">
        <v>176</v>
      </c>
      <c r="D145" s="12" t="s">
        <v>57</v>
      </c>
      <c r="E145" s="2"/>
      <c r="F145" s="12" t="s">
        <v>30</v>
      </c>
      <c r="G145" s="8">
        <f t="shared" si="3"/>
        <v>0</v>
      </c>
      <c r="H145" s="8"/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/>
    </row>
    <row r="147" spans="1:14">
      <c r="A147" s="9"/>
    </row>
    <row r="148" spans="1:14">
      <c r="A148" s="9"/>
    </row>
    <row r="150" spans="1:14" ht="15.75" thickBot="1"/>
    <row r="151" spans="1:14" ht="15" customHeight="1">
      <c r="A151" s="52" t="s">
        <v>12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4"/>
    </row>
    <row r="152" spans="1:14" ht="15.75" customHeight="1" thickBot="1">
      <c r="A152" s="55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7"/>
    </row>
    <row r="153" spans="1:14" ht="15" customHeight="1">
      <c r="A153" s="58"/>
      <c r="B153" s="59"/>
      <c r="C153" s="59"/>
      <c r="D153" s="59"/>
      <c r="E153" s="59"/>
      <c r="F153" s="59"/>
      <c r="G153" s="60"/>
      <c r="H153" s="64" t="s">
        <v>5</v>
      </c>
      <c r="I153" s="67" t="s">
        <v>15</v>
      </c>
      <c r="J153" s="67" t="s">
        <v>16</v>
      </c>
      <c r="K153" s="67" t="s">
        <v>17</v>
      </c>
      <c r="L153" s="67" t="s">
        <v>18</v>
      </c>
      <c r="M153" s="67" t="s">
        <v>189</v>
      </c>
      <c r="N153" s="67" t="s">
        <v>19</v>
      </c>
    </row>
    <row r="154" spans="1:14">
      <c r="A154" s="61"/>
      <c r="B154" s="62"/>
      <c r="C154" s="62"/>
      <c r="D154" s="62"/>
      <c r="E154" s="62"/>
      <c r="F154" s="62"/>
      <c r="G154" s="63"/>
      <c r="H154" s="65"/>
      <c r="I154" s="68"/>
      <c r="J154" s="68"/>
      <c r="K154" s="68"/>
      <c r="L154" s="68"/>
      <c r="M154" s="68"/>
      <c r="N154" s="68"/>
    </row>
    <row r="155" spans="1:14">
      <c r="A155" s="61"/>
      <c r="B155" s="62"/>
      <c r="C155" s="62"/>
      <c r="D155" s="62"/>
      <c r="E155" s="62"/>
      <c r="F155" s="62"/>
      <c r="G155" s="63"/>
      <c r="H155" s="65"/>
      <c r="I155" s="68"/>
      <c r="J155" s="68"/>
      <c r="K155" s="68"/>
      <c r="L155" s="68"/>
      <c r="M155" s="68"/>
      <c r="N155" s="68"/>
    </row>
    <row r="156" spans="1:14">
      <c r="A156" s="61"/>
      <c r="B156" s="62"/>
      <c r="C156" s="62"/>
      <c r="D156" s="62"/>
      <c r="E156" s="62"/>
      <c r="F156" s="62"/>
      <c r="G156" s="63"/>
      <c r="H156" s="65"/>
      <c r="I156" s="68"/>
      <c r="J156" s="68"/>
      <c r="K156" s="68"/>
      <c r="L156" s="68"/>
      <c r="M156" s="68"/>
      <c r="N156" s="68"/>
    </row>
    <row r="157" spans="1:14">
      <c r="A157" s="61"/>
      <c r="B157" s="62"/>
      <c r="C157" s="62"/>
      <c r="D157" s="62"/>
      <c r="E157" s="62"/>
      <c r="F157" s="62"/>
      <c r="G157" s="63"/>
      <c r="H157" s="65"/>
      <c r="I157" s="68"/>
      <c r="J157" s="68"/>
      <c r="K157" s="68"/>
      <c r="L157" s="68"/>
      <c r="M157" s="68"/>
      <c r="N157" s="68"/>
    </row>
    <row r="158" spans="1:14">
      <c r="A158" s="61"/>
      <c r="B158" s="62"/>
      <c r="C158" s="62"/>
      <c r="D158" s="62"/>
      <c r="E158" s="62"/>
      <c r="F158" s="62"/>
      <c r="G158" s="63"/>
      <c r="H158" s="65"/>
      <c r="I158" s="68"/>
      <c r="J158" s="68"/>
      <c r="K158" s="68"/>
      <c r="L158" s="68"/>
      <c r="M158" s="68"/>
      <c r="N158" s="68"/>
    </row>
    <row r="159" spans="1:14" ht="15.75" thickBot="1">
      <c r="A159" s="61"/>
      <c r="B159" s="62"/>
      <c r="C159" s="62"/>
      <c r="D159" s="62"/>
      <c r="E159" s="62"/>
      <c r="F159" s="62"/>
      <c r="G159" s="63"/>
      <c r="H159" s="65"/>
      <c r="I159" s="68"/>
      <c r="J159" s="68"/>
      <c r="K159" s="68"/>
      <c r="L159" s="68"/>
      <c r="M159" s="68"/>
      <c r="N159" s="68"/>
    </row>
    <row r="160" spans="1:14" ht="15.75" thickBot="1">
      <c r="A160" s="6" t="s">
        <v>6</v>
      </c>
      <c r="B160" s="14" t="s">
        <v>0</v>
      </c>
      <c r="C160" s="4" t="s">
        <v>1</v>
      </c>
      <c r="D160" s="14" t="s">
        <v>2</v>
      </c>
      <c r="E160" s="4" t="s">
        <v>183</v>
      </c>
      <c r="F160" s="14" t="s">
        <v>3</v>
      </c>
      <c r="G160" s="5" t="s">
        <v>4</v>
      </c>
      <c r="H160" s="66"/>
      <c r="I160" s="69"/>
      <c r="J160" s="69"/>
      <c r="K160" s="69"/>
      <c r="L160" s="69"/>
      <c r="M160" s="69"/>
      <c r="N160" s="69"/>
    </row>
    <row r="161" spans="1:14">
      <c r="A161" s="7">
        <v>1</v>
      </c>
      <c r="B161" s="7">
        <v>135</v>
      </c>
      <c r="C161" s="11" t="s">
        <v>101</v>
      </c>
      <c r="D161" s="11" t="s">
        <v>57</v>
      </c>
      <c r="E161" s="3"/>
      <c r="F161" s="11" t="s">
        <v>22</v>
      </c>
      <c r="G161" s="7">
        <f t="shared" ref="G161:G173" si="4">SUM(H161:N161)</f>
        <v>94</v>
      </c>
      <c r="H161" s="7"/>
      <c r="I161" s="7">
        <v>20</v>
      </c>
      <c r="J161" s="7">
        <v>20</v>
      </c>
      <c r="K161" s="7">
        <v>17</v>
      </c>
      <c r="L161" s="7">
        <v>17</v>
      </c>
      <c r="M161" s="7">
        <v>20</v>
      </c>
      <c r="N161" s="7"/>
    </row>
    <row r="162" spans="1:14">
      <c r="A162" s="8">
        <v>2</v>
      </c>
      <c r="B162" s="8">
        <v>75</v>
      </c>
      <c r="C162" s="12" t="s">
        <v>102</v>
      </c>
      <c r="D162" s="12" t="s">
        <v>79</v>
      </c>
      <c r="E162" s="2"/>
      <c r="F162" s="12" t="s">
        <v>103</v>
      </c>
      <c r="G162" s="7">
        <f t="shared" si="4"/>
        <v>67</v>
      </c>
      <c r="H162" s="8"/>
      <c r="I162" s="8">
        <v>17</v>
      </c>
      <c r="J162" s="8">
        <v>15</v>
      </c>
      <c r="K162" s="8">
        <v>15</v>
      </c>
      <c r="L162" s="8">
        <v>11</v>
      </c>
      <c r="M162" s="8">
        <v>9</v>
      </c>
      <c r="N162" s="8"/>
    </row>
    <row r="163" spans="1:14">
      <c r="A163" s="7">
        <v>3</v>
      </c>
      <c r="B163" s="8">
        <v>44</v>
      </c>
      <c r="C163" s="12" t="s">
        <v>106</v>
      </c>
      <c r="D163" s="12" t="s">
        <v>21</v>
      </c>
      <c r="E163" s="2"/>
      <c r="F163" s="12" t="s">
        <v>22</v>
      </c>
      <c r="G163" s="7">
        <f t="shared" si="4"/>
        <v>66</v>
      </c>
      <c r="H163" s="8"/>
      <c r="I163" s="8">
        <v>11</v>
      </c>
      <c r="J163" s="8">
        <v>11</v>
      </c>
      <c r="K163" s="8">
        <v>20</v>
      </c>
      <c r="L163" s="8">
        <v>13</v>
      </c>
      <c r="M163" s="8">
        <v>11</v>
      </c>
      <c r="N163" s="8"/>
    </row>
    <row r="164" spans="1:14">
      <c r="A164" s="8">
        <v>4</v>
      </c>
      <c r="B164" s="8">
        <v>80</v>
      </c>
      <c r="C164" s="12" t="s">
        <v>107</v>
      </c>
      <c r="D164" s="12" t="s">
        <v>79</v>
      </c>
      <c r="E164" s="2"/>
      <c r="F164" s="12" t="s">
        <v>24</v>
      </c>
      <c r="G164" s="7">
        <f t="shared" si="4"/>
        <v>49</v>
      </c>
      <c r="H164" s="8"/>
      <c r="I164" s="8">
        <v>10</v>
      </c>
      <c r="J164" s="8">
        <v>8</v>
      </c>
      <c r="K164" s="8">
        <v>11</v>
      </c>
      <c r="L164" s="8">
        <v>10</v>
      </c>
      <c r="M164" s="8">
        <v>10</v>
      </c>
      <c r="N164" s="8"/>
    </row>
    <row r="165" spans="1:14">
      <c r="A165" s="7">
        <v>5</v>
      </c>
      <c r="B165" s="8">
        <v>301</v>
      </c>
      <c r="C165" s="12" t="s">
        <v>170</v>
      </c>
      <c r="D165" s="12" t="s">
        <v>79</v>
      </c>
      <c r="E165" s="2"/>
      <c r="F165" s="12" t="s">
        <v>116</v>
      </c>
      <c r="G165" s="7">
        <f t="shared" si="4"/>
        <v>44</v>
      </c>
      <c r="H165" s="8"/>
      <c r="I165" s="8">
        <v>0</v>
      </c>
      <c r="J165" s="8">
        <v>9</v>
      </c>
      <c r="K165" s="8">
        <v>0</v>
      </c>
      <c r="L165" s="8">
        <v>20</v>
      </c>
      <c r="M165" s="8">
        <v>15</v>
      </c>
      <c r="N165" s="8"/>
    </row>
    <row r="166" spans="1:14">
      <c r="A166" s="8">
        <v>6</v>
      </c>
      <c r="B166" s="8">
        <v>146</v>
      </c>
      <c r="C166" s="12" t="s">
        <v>104</v>
      </c>
      <c r="D166" s="12" t="s">
        <v>32</v>
      </c>
      <c r="E166" s="8" t="s">
        <v>186</v>
      </c>
      <c r="F166" s="12" t="s">
        <v>42</v>
      </c>
      <c r="G166" s="7">
        <f t="shared" si="4"/>
        <v>43</v>
      </c>
      <c r="H166" s="8">
        <v>-30</v>
      </c>
      <c r="I166" s="8">
        <v>15</v>
      </c>
      <c r="J166" s="8">
        <v>13</v>
      </c>
      <c r="K166" s="8">
        <v>13</v>
      </c>
      <c r="L166" s="8">
        <v>15</v>
      </c>
      <c r="M166" s="8">
        <v>17</v>
      </c>
      <c r="N166" s="8"/>
    </row>
    <row r="167" spans="1:14">
      <c r="A167" s="8">
        <v>7</v>
      </c>
      <c r="B167" s="8">
        <v>184</v>
      </c>
      <c r="C167" s="12" t="s">
        <v>83</v>
      </c>
      <c r="D167" s="12" t="s">
        <v>79</v>
      </c>
      <c r="E167" s="2"/>
      <c r="F167" s="12" t="s">
        <v>42</v>
      </c>
      <c r="G167" s="7">
        <f t="shared" si="4"/>
        <v>30</v>
      </c>
      <c r="H167" s="8"/>
      <c r="I167" s="8">
        <v>0</v>
      </c>
      <c r="J167" s="8">
        <v>17</v>
      </c>
      <c r="K167" s="8">
        <v>0</v>
      </c>
      <c r="L167" s="8">
        <v>0</v>
      </c>
      <c r="M167" s="8">
        <v>13</v>
      </c>
      <c r="N167" s="8"/>
    </row>
    <row r="168" spans="1:14">
      <c r="A168" s="8">
        <v>8</v>
      </c>
      <c r="B168" s="8">
        <v>169</v>
      </c>
      <c r="C168" s="12" t="s">
        <v>109</v>
      </c>
      <c r="D168" s="12" t="s">
        <v>79</v>
      </c>
      <c r="E168" s="2"/>
      <c r="F168" s="12" t="s">
        <v>22</v>
      </c>
      <c r="G168" s="7">
        <f t="shared" si="4"/>
        <v>27</v>
      </c>
      <c r="H168" s="8"/>
      <c r="I168" s="8">
        <v>8</v>
      </c>
      <c r="J168" s="8">
        <v>0</v>
      </c>
      <c r="K168" s="8">
        <v>10</v>
      </c>
      <c r="L168" s="8">
        <v>9</v>
      </c>
      <c r="M168" s="8">
        <v>0</v>
      </c>
      <c r="N168" s="8"/>
    </row>
    <row r="169" spans="1:14">
      <c r="A169" s="8">
        <v>9</v>
      </c>
      <c r="B169" s="8">
        <v>50</v>
      </c>
      <c r="C169" s="12" t="s">
        <v>108</v>
      </c>
      <c r="D169" s="12" t="s">
        <v>47</v>
      </c>
      <c r="E169" s="2"/>
      <c r="F169" s="12" t="s">
        <v>24</v>
      </c>
      <c r="G169" s="7">
        <f t="shared" si="4"/>
        <v>24</v>
      </c>
      <c r="H169" s="8"/>
      <c r="I169" s="8">
        <v>9</v>
      </c>
      <c r="J169" s="8">
        <v>7</v>
      </c>
      <c r="K169" s="8">
        <v>0</v>
      </c>
      <c r="L169" s="8">
        <v>0</v>
      </c>
      <c r="M169" s="8">
        <v>8</v>
      </c>
      <c r="N169" s="8"/>
    </row>
    <row r="170" spans="1:14">
      <c r="A170" s="8">
        <v>10</v>
      </c>
      <c r="B170" s="8">
        <v>170</v>
      </c>
      <c r="C170" s="12" t="s">
        <v>105</v>
      </c>
      <c r="D170" s="12" t="s">
        <v>57</v>
      </c>
      <c r="E170" s="2"/>
      <c r="F170" s="12" t="s">
        <v>42</v>
      </c>
      <c r="G170" s="7">
        <f t="shared" si="4"/>
        <v>23</v>
      </c>
      <c r="H170" s="8"/>
      <c r="I170" s="8">
        <v>13</v>
      </c>
      <c r="J170" s="8">
        <v>10</v>
      </c>
      <c r="K170" s="8">
        <v>0</v>
      </c>
      <c r="L170" s="8">
        <v>0</v>
      </c>
      <c r="M170" s="8">
        <v>0</v>
      </c>
      <c r="N170" s="8"/>
    </row>
    <row r="171" spans="1:14">
      <c r="A171" s="8">
        <v>11</v>
      </c>
      <c r="B171" s="8">
        <v>30</v>
      </c>
      <c r="C171" s="12" t="s">
        <v>110</v>
      </c>
      <c r="D171" s="12" t="s">
        <v>21</v>
      </c>
      <c r="E171" s="2"/>
      <c r="F171" s="12" t="s">
        <v>42</v>
      </c>
      <c r="G171" s="7">
        <f t="shared" si="4"/>
        <v>7</v>
      </c>
      <c r="H171" s="8"/>
      <c r="I171" s="8">
        <v>7</v>
      </c>
      <c r="J171" s="8">
        <v>0</v>
      </c>
      <c r="K171" s="8">
        <v>0</v>
      </c>
      <c r="L171" s="8">
        <v>0</v>
      </c>
      <c r="M171" s="8">
        <v>0</v>
      </c>
      <c r="N171" s="8"/>
    </row>
    <row r="172" spans="1:14">
      <c r="A172" s="8">
        <v>12</v>
      </c>
      <c r="B172" s="8">
        <v>175</v>
      </c>
      <c r="C172" s="12" t="s">
        <v>111</v>
      </c>
      <c r="D172" s="12" t="s">
        <v>32</v>
      </c>
      <c r="E172" s="2"/>
      <c r="F172" s="12" t="s">
        <v>42</v>
      </c>
      <c r="G172" s="7">
        <f t="shared" si="4"/>
        <v>0</v>
      </c>
      <c r="H172" s="8"/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/>
    </row>
    <row r="173" spans="1:14">
      <c r="A173" s="8">
        <v>13</v>
      </c>
      <c r="B173" s="8">
        <v>121</v>
      </c>
      <c r="C173" s="12" t="s">
        <v>112</v>
      </c>
      <c r="D173" s="12" t="s">
        <v>32</v>
      </c>
      <c r="E173" s="2"/>
      <c r="F173" s="12" t="s">
        <v>33</v>
      </c>
      <c r="G173" s="8">
        <f t="shared" si="4"/>
        <v>0</v>
      </c>
      <c r="H173" s="8"/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/>
    </row>
    <row r="174" spans="1:14">
      <c r="A174" s="9"/>
    </row>
    <row r="175" spans="1:14">
      <c r="A175" s="9"/>
    </row>
    <row r="178" spans="1:14" ht="15.75" thickBot="1"/>
    <row r="179" spans="1:14" ht="15" customHeight="1">
      <c r="A179" s="52" t="s">
        <v>13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4"/>
    </row>
    <row r="180" spans="1:14" ht="15.75" customHeight="1" thickBot="1">
      <c r="A180" s="55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7"/>
    </row>
    <row r="181" spans="1:14" ht="15" customHeight="1">
      <c r="A181" s="58"/>
      <c r="B181" s="59"/>
      <c r="C181" s="59"/>
      <c r="D181" s="59"/>
      <c r="E181" s="59"/>
      <c r="F181" s="59"/>
      <c r="G181" s="60"/>
      <c r="H181" s="64" t="s">
        <v>5</v>
      </c>
      <c r="I181" s="67" t="s">
        <v>15</v>
      </c>
      <c r="J181" s="67" t="s">
        <v>16</v>
      </c>
      <c r="K181" s="67" t="s">
        <v>17</v>
      </c>
      <c r="L181" s="67" t="s">
        <v>18</v>
      </c>
      <c r="M181" s="67" t="s">
        <v>189</v>
      </c>
      <c r="N181" s="67" t="s">
        <v>19</v>
      </c>
    </row>
    <row r="182" spans="1:14">
      <c r="A182" s="61"/>
      <c r="B182" s="62"/>
      <c r="C182" s="62"/>
      <c r="D182" s="62"/>
      <c r="E182" s="62"/>
      <c r="F182" s="62"/>
      <c r="G182" s="63"/>
      <c r="H182" s="65"/>
      <c r="I182" s="68"/>
      <c r="J182" s="68"/>
      <c r="K182" s="68"/>
      <c r="L182" s="68"/>
      <c r="M182" s="68"/>
      <c r="N182" s="68"/>
    </row>
    <row r="183" spans="1:14">
      <c r="A183" s="61"/>
      <c r="B183" s="62"/>
      <c r="C183" s="62"/>
      <c r="D183" s="62"/>
      <c r="E183" s="62"/>
      <c r="F183" s="62"/>
      <c r="G183" s="63"/>
      <c r="H183" s="65"/>
      <c r="I183" s="68"/>
      <c r="J183" s="68"/>
      <c r="K183" s="68"/>
      <c r="L183" s="68"/>
      <c r="M183" s="68"/>
      <c r="N183" s="68"/>
    </row>
    <row r="184" spans="1:14">
      <c r="A184" s="61"/>
      <c r="B184" s="62"/>
      <c r="C184" s="62"/>
      <c r="D184" s="62"/>
      <c r="E184" s="62"/>
      <c r="F184" s="62"/>
      <c r="G184" s="63"/>
      <c r="H184" s="65"/>
      <c r="I184" s="68"/>
      <c r="J184" s="68"/>
      <c r="K184" s="68"/>
      <c r="L184" s="68"/>
      <c r="M184" s="68"/>
      <c r="N184" s="68"/>
    </row>
    <row r="185" spans="1:14">
      <c r="A185" s="61"/>
      <c r="B185" s="62"/>
      <c r="C185" s="62"/>
      <c r="D185" s="62"/>
      <c r="E185" s="62"/>
      <c r="F185" s="62"/>
      <c r="G185" s="63"/>
      <c r="H185" s="65"/>
      <c r="I185" s="68"/>
      <c r="J185" s="68"/>
      <c r="K185" s="68"/>
      <c r="L185" s="68"/>
      <c r="M185" s="68"/>
      <c r="N185" s="68"/>
    </row>
    <row r="186" spans="1:14">
      <c r="A186" s="61"/>
      <c r="B186" s="62"/>
      <c r="C186" s="62"/>
      <c r="D186" s="62"/>
      <c r="E186" s="62"/>
      <c r="F186" s="62"/>
      <c r="G186" s="63"/>
      <c r="H186" s="65"/>
      <c r="I186" s="68"/>
      <c r="J186" s="68"/>
      <c r="K186" s="68"/>
      <c r="L186" s="68"/>
      <c r="M186" s="68"/>
      <c r="N186" s="68"/>
    </row>
    <row r="187" spans="1:14" ht="15.75" thickBot="1">
      <c r="A187" s="61"/>
      <c r="B187" s="62"/>
      <c r="C187" s="62"/>
      <c r="D187" s="62"/>
      <c r="E187" s="62"/>
      <c r="F187" s="62"/>
      <c r="G187" s="63"/>
      <c r="H187" s="65"/>
      <c r="I187" s="68"/>
      <c r="J187" s="68"/>
      <c r="K187" s="68"/>
      <c r="L187" s="68"/>
      <c r="M187" s="68"/>
      <c r="N187" s="68"/>
    </row>
    <row r="188" spans="1:14" ht="15.75" thickBot="1">
      <c r="A188" s="6" t="s">
        <v>6</v>
      </c>
      <c r="B188" s="14" t="s">
        <v>0</v>
      </c>
      <c r="C188" s="4" t="s">
        <v>1</v>
      </c>
      <c r="D188" s="14" t="s">
        <v>2</v>
      </c>
      <c r="E188" s="4" t="s">
        <v>183</v>
      </c>
      <c r="F188" s="14" t="s">
        <v>3</v>
      </c>
      <c r="G188" s="5" t="s">
        <v>4</v>
      </c>
      <c r="H188" s="66"/>
      <c r="I188" s="69"/>
      <c r="J188" s="69"/>
      <c r="K188" s="69"/>
      <c r="L188" s="69"/>
      <c r="M188" s="69"/>
      <c r="N188" s="69"/>
    </row>
    <row r="189" spans="1:14">
      <c r="A189" s="7">
        <v>1</v>
      </c>
      <c r="B189" s="7">
        <v>401</v>
      </c>
      <c r="C189" s="11" t="s">
        <v>119</v>
      </c>
      <c r="D189" s="11" t="s">
        <v>32</v>
      </c>
      <c r="E189" s="3"/>
      <c r="F189" s="11" t="s">
        <v>103</v>
      </c>
      <c r="G189" s="7">
        <f t="shared" ref="G189:G209" si="5">SUM(H189:N189)</f>
        <v>78</v>
      </c>
      <c r="H189" s="7"/>
      <c r="I189" s="7">
        <v>11</v>
      </c>
      <c r="J189" s="7">
        <v>15</v>
      </c>
      <c r="K189" s="7">
        <v>20</v>
      </c>
      <c r="L189" s="7">
        <v>17</v>
      </c>
      <c r="M189" s="7">
        <v>15</v>
      </c>
      <c r="N189" s="7"/>
    </row>
    <row r="190" spans="1:14">
      <c r="A190" s="8">
        <v>2</v>
      </c>
      <c r="B190" s="8">
        <v>356</v>
      </c>
      <c r="C190" s="12" t="s">
        <v>113</v>
      </c>
      <c r="D190" s="12" t="s">
        <v>21</v>
      </c>
      <c r="E190" s="2"/>
      <c r="F190" s="12" t="s">
        <v>22</v>
      </c>
      <c r="G190" s="7">
        <f t="shared" si="5"/>
        <v>76</v>
      </c>
      <c r="H190" s="8"/>
      <c r="I190" s="8">
        <v>20</v>
      </c>
      <c r="J190" s="8">
        <v>11</v>
      </c>
      <c r="K190" s="8">
        <v>13</v>
      </c>
      <c r="L190" s="8">
        <v>15</v>
      </c>
      <c r="M190" s="8">
        <v>17</v>
      </c>
      <c r="N190" s="8"/>
    </row>
    <row r="191" spans="1:14">
      <c r="A191" s="7">
        <v>3</v>
      </c>
      <c r="B191" s="8">
        <v>416</v>
      </c>
      <c r="C191" s="12" t="s">
        <v>117</v>
      </c>
      <c r="D191" s="12" t="s">
        <v>52</v>
      </c>
      <c r="E191" s="2"/>
      <c r="F191" s="12" t="s">
        <v>30</v>
      </c>
      <c r="G191" s="7">
        <f t="shared" si="5"/>
        <v>73</v>
      </c>
      <c r="H191" s="8"/>
      <c r="I191" s="8">
        <v>15</v>
      </c>
      <c r="J191" s="8">
        <v>17</v>
      </c>
      <c r="K191" s="8">
        <v>17</v>
      </c>
      <c r="L191" s="8">
        <v>13</v>
      </c>
      <c r="M191" s="8">
        <v>11</v>
      </c>
      <c r="N191" s="8"/>
    </row>
    <row r="192" spans="1:14">
      <c r="A192" s="8">
        <v>4</v>
      </c>
      <c r="B192" s="8">
        <v>366</v>
      </c>
      <c r="C192" s="12" t="s">
        <v>121</v>
      </c>
      <c r="D192" s="12" t="s">
        <v>52</v>
      </c>
      <c r="E192" s="2"/>
      <c r="F192" s="12" t="s">
        <v>33</v>
      </c>
      <c r="G192" s="7">
        <f t="shared" si="5"/>
        <v>56</v>
      </c>
      <c r="H192" s="8"/>
      <c r="I192" s="8">
        <v>9</v>
      </c>
      <c r="J192" s="10">
        <v>7</v>
      </c>
      <c r="K192" s="8">
        <v>9</v>
      </c>
      <c r="L192" s="8">
        <v>11</v>
      </c>
      <c r="M192" s="8">
        <v>20</v>
      </c>
      <c r="N192" s="8"/>
    </row>
    <row r="193" spans="1:14">
      <c r="A193" s="7">
        <v>5</v>
      </c>
      <c r="B193" s="8">
        <v>500</v>
      </c>
      <c r="C193" s="12" t="s">
        <v>129</v>
      </c>
      <c r="D193" s="12" t="s">
        <v>21</v>
      </c>
      <c r="E193" s="2"/>
      <c r="F193" s="12" t="s">
        <v>42</v>
      </c>
      <c r="G193" s="7">
        <f t="shared" si="5"/>
        <v>53</v>
      </c>
      <c r="H193" s="8"/>
      <c r="I193" s="8">
        <v>0</v>
      </c>
      <c r="J193" s="8">
        <v>13</v>
      </c>
      <c r="K193" s="8">
        <v>7</v>
      </c>
      <c r="L193" s="8">
        <v>20</v>
      </c>
      <c r="M193" s="8">
        <v>13</v>
      </c>
      <c r="N193" s="8"/>
    </row>
    <row r="194" spans="1:14">
      <c r="A194" s="8">
        <v>6</v>
      </c>
      <c r="B194" s="8">
        <v>403</v>
      </c>
      <c r="C194" s="12" t="s">
        <v>118</v>
      </c>
      <c r="D194" s="12" t="s">
        <v>32</v>
      </c>
      <c r="E194" s="2"/>
      <c r="F194" s="12" t="s">
        <v>24</v>
      </c>
      <c r="G194" s="7">
        <f t="shared" si="5"/>
        <v>48</v>
      </c>
      <c r="H194" s="8"/>
      <c r="I194" s="8">
        <v>13</v>
      </c>
      <c r="J194" s="8">
        <v>10</v>
      </c>
      <c r="K194" s="8">
        <v>6</v>
      </c>
      <c r="L194" s="8">
        <v>9</v>
      </c>
      <c r="M194" s="8">
        <v>10</v>
      </c>
      <c r="N194" s="8"/>
    </row>
    <row r="195" spans="1:14">
      <c r="A195" s="8">
        <v>7</v>
      </c>
      <c r="B195" s="8">
        <v>362</v>
      </c>
      <c r="C195" s="12" t="s">
        <v>122</v>
      </c>
      <c r="D195" s="12" t="s">
        <v>26</v>
      </c>
      <c r="E195" s="2"/>
      <c r="F195" s="12" t="s">
        <v>42</v>
      </c>
      <c r="G195" s="7">
        <f t="shared" si="5"/>
        <v>45</v>
      </c>
      <c r="H195" s="8"/>
      <c r="I195" s="8">
        <v>8</v>
      </c>
      <c r="J195" s="8">
        <v>9</v>
      </c>
      <c r="K195" s="8">
        <v>10</v>
      </c>
      <c r="L195" s="8">
        <v>10</v>
      </c>
      <c r="M195" s="8">
        <v>8</v>
      </c>
      <c r="N195" s="8"/>
    </row>
    <row r="196" spans="1:14">
      <c r="A196" s="8">
        <v>8</v>
      </c>
      <c r="B196" s="8">
        <v>363</v>
      </c>
      <c r="C196" s="12" t="s">
        <v>120</v>
      </c>
      <c r="D196" s="12" t="s">
        <v>26</v>
      </c>
      <c r="E196" s="2"/>
      <c r="F196" s="12" t="s">
        <v>30</v>
      </c>
      <c r="G196" s="7">
        <f t="shared" si="5"/>
        <v>29</v>
      </c>
      <c r="H196" s="8"/>
      <c r="I196" s="8">
        <v>10</v>
      </c>
      <c r="J196" s="8">
        <v>8</v>
      </c>
      <c r="K196" s="8">
        <v>11</v>
      </c>
      <c r="L196" s="8">
        <v>0</v>
      </c>
      <c r="M196" s="8">
        <v>0</v>
      </c>
      <c r="N196" s="8"/>
    </row>
    <row r="197" spans="1:14">
      <c r="A197" s="8">
        <v>9</v>
      </c>
      <c r="B197" s="8">
        <v>399</v>
      </c>
      <c r="C197" s="12" t="s">
        <v>114</v>
      </c>
      <c r="D197" s="12" t="s">
        <v>115</v>
      </c>
      <c r="E197" s="8" t="s">
        <v>186</v>
      </c>
      <c r="F197" s="12" t="s">
        <v>116</v>
      </c>
      <c r="G197" s="7">
        <f t="shared" si="5"/>
        <v>22</v>
      </c>
      <c r="H197" s="8">
        <v>-30</v>
      </c>
      <c r="I197" s="8">
        <v>17</v>
      </c>
      <c r="J197" s="8">
        <v>20</v>
      </c>
      <c r="K197" s="8">
        <v>15</v>
      </c>
      <c r="L197" s="8">
        <v>0</v>
      </c>
      <c r="M197" s="8">
        <v>0</v>
      </c>
      <c r="N197" s="8"/>
    </row>
    <row r="198" spans="1:14">
      <c r="A198" s="8">
        <v>10</v>
      </c>
      <c r="B198" s="8">
        <v>271</v>
      </c>
      <c r="C198" s="12" t="s">
        <v>125</v>
      </c>
      <c r="D198" s="12" t="s">
        <v>47</v>
      </c>
      <c r="E198" s="2"/>
      <c r="F198" s="12" t="s">
        <v>30</v>
      </c>
      <c r="G198" s="7">
        <f t="shared" si="5"/>
        <v>21</v>
      </c>
      <c r="H198" s="8"/>
      <c r="I198" s="8">
        <v>5</v>
      </c>
      <c r="J198" s="8">
        <v>0</v>
      </c>
      <c r="K198" s="8">
        <v>1</v>
      </c>
      <c r="L198" s="8">
        <v>8</v>
      </c>
      <c r="M198" s="8">
        <v>7</v>
      </c>
      <c r="N198" s="8"/>
    </row>
    <row r="199" spans="1:14">
      <c r="A199" s="8">
        <v>11</v>
      </c>
      <c r="B199" s="8">
        <v>402</v>
      </c>
      <c r="C199" s="12" t="s">
        <v>124</v>
      </c>
      <c r="D199" s="12" t="s">
        <v>32</v>
      </c>
      <c r="E199" s="2"/>
      <c r="F199" s="12" t="s">
        <v>22</v>
      </c>
      <c r="G199" s="7">
        <f t="shared" si="5"/>
        <v>16</v>
      </c>
      <c r="H199" s="8"/>
      <c r="I199" s="8">
        <v>6</v>
      </c>
      <c r="J199" s="8">
        <v>6</v>
      </c>
      <c r="K199" s="8">
        <v>4</v>
      </c>
      <c r="L199" s="8">
        <v>0</v>
      </c>
      <c r="M199" s="8">
        <v>0</v>
      </c>
      <c r="N199" s="8"/>
    </row>
    <row r="200" spans="1:14">
      <c r="A200" s="8">
        <v>12</v>
      </c>
      <c r="B200" s="8">
        <v>404</v>
      </c>
      <c r="C200" s="12" t="s">
        <v>123</v>
      </c>
      <c r="D200" s="12" t="s">
        <v>37</v>
      </c>
      <c r="E200" s="2"/>
      <c r="F200" s="12" t="s">
        <v>33</v>
      </c>
      <c r="G200" s="7">
        <f t="shared" si="5"/>
        <v>12</v>
      </c>
      <c r="H200" s="8"/>
      <c r="I200" s="8">
        <v>7</v>
      </c>
      <c r="J200" s="8">
        <v>0</v>
      </c>
      <c r="K200" s="8">
        <v>5</v>
      </c>
      <c r="L200" s="8">
        <v>0</v>
      </c>
      <c r="M200" s="8">
        <v>0</v>
      </c>
      <c r="N200" s="8"/>
    </row>
    <row r="201" spans="1:14">
      <c r="A201" s="8">
        <v>13</v>
      </c>
      <c r="B201" s="8">
        <v>450</v>
      </c>
      <c r="C201" s="12" t="s">
        <v>177</v>
      </c>
      <c r="D201" s="12" t="s">
        <v>21</v>
      </c>
      <c r="E201" s="2"/>
      <c r="F201" s="12" t="s">
        <v>30</v>
      </c>
      <c r="G201" s="7">
        <f t="shared" si="5"/>
        <v>8</v>
      </c>
      <c r="H201" s="8"/>
      <c r="I201" s="8">
        <v>0</v>
      </c>
      <c r="J201" s="8">
        <v>0</v>
      </c>
      <c r="K201" s="8">
        <v>8</v>
      </c>
      <c r="L201" s="8">
        <v>0</v>
      </c>
      <c r="M201" s="8">
        <v>0</v>
      </c>
      <c r="N201" s="8"/>
    </row>
    <row r="202" spans="1:14">
      <c r="A202" s="8">
        <v>14</v>
      </c>
      <c r="B202" s="8">
        <v>422</v>
      </c>
      <c r="C202" s="12" t="s">
        <v>127</v>
      </c>
      <c r="D202" s="12" t="s">
        <v>44</v>
      </c>
      <c r="E202" s="2"/>
      <c r="F202" s="12" t="s">
        <v>22</v>
      </c>
      <c r="G202" s="7">
        <f t="shared" si="5"/>
        <v>6</v>
      </c>
      <c r="H202" s="8"/>
      <c r="I202" s="8">
        <v>3</v>
      </c>
      <c r="J202" s="8">
        <v>3</v>
      </c>
      <c r="K202" s="8">
        <v>0</v>
      </c>
      <c r="L202" s="8">
        <v>0</v>
      </c>
      <c r="M202" s="8">
        <v>0</v>
      </c>
      <c r="N202" s="8"/>
    </row>
    <row r="203" spans="1:14">
      <c r="A203" s="8">
        <v>15</v>
      </c>
      <c r="B203" s="8">
        <v>473</v>
      </c>
      <c r="C203" s="12" t="s">
        <v>171</v>
      </c>
      <c r="D203" s="12" t="s">
        <v>26</v>
      </c>
      <c r="E203" s="2"/>
      <c r="F203" s="12" t="s">
        <v>103</v>
      </c>
      <c r="G203" s="7">
        <f t="shared" si="5"/>
        <v>5</v>
      </c>
      <c r="H203" s="8"/>
      <c r="I203" s="8">
        <v>0</v>
      </c>
      <c r="J203" s="8">
        <v>5</v>
      </c>
      <c r="K203" s="8">
        <v>0</v>
      </c>
      <c r="L203" s="8">
        <v>0</v>
      </c>
      <c r="M203" s="8">
        <v>0</v>
      </c>
      <c r="N203" s="8"/>
    </row>
    <row r="204" spans="1:14">
      <c r="A204" s="8">
        <v>16</v>
      </c>
      <c r="B204" s="8">
        <v>358</v>
      </c>
      <c r="C204" s="12" t="s">
        <v>126</v>
      </c>
      <c r="D204" s="12" t="s">
        <v>26</v>
      </c>
      <c r="E204" s="2"/>
      <c r="F204" s="12" t="s">
        <v>116</v>
      </c>
      <c r="G204" s="8">
        <f t="shared" si="5"/>
        <v>4</v>
      </c>
      <c r="H204" s="8"/>
      <c r="I204" s="8">
        <v>4</v>
      </c>
      <c r="J204" s="8">
        <v>0</v>
      </c>
      <c r="K204" s="8">
        <v>0</v>
      </c>
      <c r="L204" s="8">
        <v>0</v>
      </c>
      <c r="M204" s="8">
        <v>0</v>
      </c>
      <c r="N204" s="8"/>
    </row>
    <row r="205" spans="1:14">
      <c r="A205" s="8">
        <v>17</v>
      </c>
      <c r="B205" s="8">
        <v>367</v>
      </c>
      <c r="C205" s="12" t="s">
        <v>172</v>
      </c>
      <c r="D205" s="12" t="s">
        <v>50</v>
      </c>
      <c r="E205" s="2"/>
      <c r="F205" s="12" t="s">
        <v>33</v>
      </c>
      <c r="G205" s="8">
        <f t="shared" si="5"/>
        <v>4</v>
      </c>
      <c r="H205" s="8"/>
      <c r="I205" s="8">
        <v>0</v>
      </c>
      <c r="J205" s="8">
        <v>4</v>
      </c>
      <c r="K205" s="8">
        <v>0</v>
      </c>
      <c r="L205" s="8">
        <v>0</v>
      </c>
      <c r="M205" s="8">
        <v>0</v>
      </c>
      <c r="N205" s="8"/>
    </row>
    <row r="206" spans="1:14">
      <c r="A206" s="8">
        <v>18</v>
      </c>
      <c r="B206" s="8">
        <v>596</v>
      </c>
      <c r="C206" s="12" t="s">
        <v>178</v>
      </c>
      <c r="D206" s="12" t="s">
        <v>74</v>
      </c>
      <c r="E206" s="2"/>
      <c r="F206" s="12" t="s">
        <v>27</v>
      </c>
      <c r="G206" s="8">
        <f t="shared" si="5"/>
        <v>3</v>
      </c>
      <c r="H206" s="8"/>
      <c r="I206" s="8">
        <v>0</v>
      </c>
      <c r="J206" s="8">
        <v>0</v>
      </c>
      <c r="K206" s="8">
        <v>3</v>
      </c>
      <c r="L206" s="8">
        <v>0</v>
      </c>
      <c r="M206" s="8">
        <v>0</v>
      </c>
      <c r="N206" s="8"/>
    </row>
    <row r="207" spans="1:14">
      <c r="A207" s="8">
        <v>19</v>
      </c>
      <c r="B207" s="8">
        <v>355</v>
      </c>
      <c r="C207" s="12" t="s">
        <v>128</v>
      </c>
      <c r="D207" s="12" t="s">
        <v>26</v>
      </c>
      <c r="E207" s="2"/>
      <c r="F207" s="12" t="s">
        <v>22</v>
      </c>
      <c r="G207" s="8">
        <f t="shared" si="5"/>
        <v>2</v>
      </c>
      <c r="H207" s="8"/>
      <c r="I207" s="8">
        <v>2</v>
      </c>
      <c r="J207" s="8">
        <v>0</v>
      </c>
      <c r="K207" s="8">
        <v>0</v>
      </c>
      <c r="L207" s="8">
        <v>0</v>
      </c>
      <c r="M207" s="8">
        <v>0</v>
      </c>
      <c r="N207" s="8"/>
    </row>
    <row r="208" spans="1:14">
      <c r="A208" s="8">
        <v>20</v>
      </c>
      <c r="B208" s="8">
        <v>383</v>
      </c>
      <c r="C208" s="12" t="s">
        <v>179</v>
      </c>
      <c r="D208" s="12" t="s">
        <v>181</v>
      </c>
      <c r="E208" s="2"/>
      <c r="F208" s="12" t="s">
        <v>42</v>
      </c>
      <c r="G208" s="8">
        <f t="shared" si="5"/>
        <v>2</v>
      </c>
      <c r="H208" s="8"/>
      <c r="I208" s="8">
        <v>0</v>
      </c>
      <c r="J208" s="8">
        <v>0</v>
      </c>
      <c r="K208" s="8">
        <v>2</v>
      </c>
      <c r="L208" s="8">
        <v>0</v>
      </c>
      <c r="M208" s="8">
        <v>0</v>
      </c>
      <c r="N208" s="8"/>
    </row>
    <row r="209" spans="1:14">
      <c r="A209" s="8">
        <v>21</v>
      </c>
      <c r="B209" s="8">
        <v>496</v>
      </c>
      <c r="C209" s="12" t="s">
        <v>180</v>
      </c>
      <c r="D209" s="12" t="s">
        <v>26</v>
      </c>
      <c r="E209" s="2"/>
      <c r="F209" s="12" t="s">
        <v>30</v>
      </c>
      <c r="G209" s="8">
        <f t="shared" si="5"/>
        <v>0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/>
    </row>
    <row r="222" spans="1:14" ht="15.75" thickBot="1"/>
    <row r="223" spans="1:14" ht="15" customHeight="1">
      <c r="A223" s="52" t="s">
        <v>14</v>
      </c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4"/>
    </row>
    <row r="224" spans="1:14" ht="15.75" customHeight="1" thickBot="1">
      <c r="A224" s="55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7"/>
    </row>
    <row r="225" spans="1:14" ht="15" customHeight="1">
      <c r="A225" s="58"/>
      <c r="B225" s="59"/>
      <c r="C225" s="59"/>
      <c r="D225" s="59"/>
      <c r="E225" s="59"/>
      <c r="F225" s="59"/>
      <c r="G225" s="60"/>
      <c r="H225" s="64" t="s">
        <v>5</v>
      </c>
      <c r="I225" s="67" t="s">
        <v>15</v>
      </c>
      <c r="J225" s="67" t="s">
        <v>16</v>
      </c>
      <c r="K225" s="67" t="s">
        <v>17</v>
      </c>
      <c r="L225" s="67" t="s">
        <v>18</v>
      </c>
      <c r="M225" s="67" t="s">
        <v>189</v>
      </c>
      <c r="N225" s="67" t="s">
        <v>19</v>
      </c>
    </row>
    <row r="226" spans="1:14">
      <c r="A226" s="61"/>
      <c r="B226" s="62"/>
      <c r="C226" s="62"/>
      <c r="D226" s="62"/>
      <c r="E226" s="62"/>
      <c r="F226" s="62"/>
      <c r="G226" s="63"/>
      <c r="H226" s="65"/>
      <c r="I226" s="68"/>
      <c r="J226" s="68"/>
      <c r="K226" s="68"/>
      <c r="L226" s="68"/>
      <c r="M226" s="68"/>
      <c r="N226" s="68"/>
    </row>
    <row r="227" spans="1:14">
      <c r="A227" s="61"/>
      <c r="B227" s="62"/>
      <c r="C227" s="62"/>
      <c r="D227" s="62"/>
      <c r="E227" s="62"/>
      <c r="F227" s="62"/>
      <c r="G227" s="63"/>
      <c r="H227" s="65"/>
      <c r="I227" s="68"/>
      <c r="J227" s="68"/>
      <c r="K227" s="68"/>
      <c r="L227" s="68"/>
      <c r="M227" s="68"/>
      <c r="N227" s="68"/>
    </row>
    <row r="228" spans="1:14">
      <c r="A228" s="61"/>
      <c r="B228" s="62"/>
      <c r="C228" s="62"/>
      <c r="D228" s="62"/>
      <c r="E228" s="62"/>
      <c r="F228" s="62"/>
      <c r="G228" s="63"/>
      <c r="H228" s="65"/>
      <c r="I228" s="68"/>
      <c r="J228" s="68"/>
      <c r="K228" s="68"/>
      <c r="L228" s="68"/>
      <c r="M228" s="68"/>
      <c r="N228" s="68"/>
    </row>
    <row r="229" spans="1:14">
      <c r="A229" s="61"/>
      <c r="B229" s="62"/>
      <c r="C229" s="62"/>
      <c r="D229" s="62"/>
      <c r="E229" s="62"/>
      <c r="F229" s="62"/>
      <c r="G229" s="63"/>
      <c r="H229" s="65"/>
      <c r="I229" s="68"/>
      <c r="J229" s="68"/>
      <c r="K229" s="68"/>
      <c r="L229" s="68"/>
      <c r="M229" s="68"/>
      <c r="N229" s="68"/>
    </row>
    <row r="230" spans="1:14">
      <c r="A230" s="61"/>
      <c r="B230" s="62"/>
      <c r="C230" s="62"/>
      <c r="D230" s="62"/>
      <c r="E230" s="62"/>
      <c r="F230" s="62"/>
      <c r="G230" s="63"/>
      <c r="H230" s="65"/>
      <c r="I230" s="68"/>
      <c r="J230" s="68"/>
      <c r="K230" s="68"/>
      <c r="L230" s="68"/>
      <c r="M230" s="68"/>
      <c r="N230" s="68"/>
    </row>
    <row r="231" spans="1:14" ht="15.75" thickBot="1">
      <c r="A231" s="61"/>
      <c r="B231" s="62"/>
      <c r="C231" s="62"/>
      <c r="D231" s="62"/>
      <c r="E231" s="62"/>
      <c r="F231" s="62"/>
      <c r="G231" s="63"/>
      <c r="H231" s="65"/>
      <c r="I231" s="68"/>
      <c r="J231" s="68"/>
      <c r="K231" s="68"/>
      <c r="L231" s="68"/>
      <c r="M231" s="68"/>
      <c r="N231" s="68"/>
    </row>
    <row r="232" spans="1:14" ht="15.75" thickBot="1">
      <c r="A232" s="6" t="s">
        <v>6</v>
      </c>
      <c r="B232" s="14" t="s">
        <v>0</v>
      </c>
      <c r="C232" s="4" t="s">
        <v>1</v>
      </c>
      <c r="D232" s="14" t="s">
        <v>2</v>
      </c>
      <c r="E232" s="4" t="s">
        <v>183</v>
      </c>
      <c r="F232" s="14" t="s">
        <v>3</v>
      </c>
      <c r="G232" s="5" t="s">
        <v>4</v>
      </c>
      <c r="H232" s="66"/>
      <c r="I232" s="69"/>
      <c r="J232" s="69"/>
      <c r="K232" s="69"/>
      <c r="L232" s="69"/>
      <c r="M232" s="69"/>
      <c r="N232" s="69"/>
    </row>
    <row r="233" spans="1:14">
      <c r="A233" s="7">
        <v>1</v>
      </c>
      <c r="B233" s="7">
        <v>29</v>
      </c>
      <c r="C233" s="11" t="s">
        <v>173</v>
      </c>
      <c r="D233" s="11" t="s">
        <v>35</v>
      </c>
      <c r="E233" s="3"/>
      <c r="F233" s="11" t="s">
        <v>24</v>
      </c>
      <c r="G233" s="7">
        <f>SUM(H233:N233)</f>
        <v>20</v>
      </c>
      <c r="H233" s="7"/>
      <c r="I233" s="7">
        <v>0</v>
      </c>
      <c r="J233" s="7">
        <v>20</v>
      </c>
      <c r="K233" s="7">
        <v>0</v>
      </c>
      <c r="L233" s="7">
        <v>0</v>
      </c>
      <c r="M233" s="7">
        <v>0</v>
      </c>
      <c r="N233" s="7"/>
    </row>
    <row r="234" spans="1:14">
      <c r="A234" s="8">
        <v>2</v>
      </c>
      <c r="B234" s="8"/>
      <c r="C234" s="12"/>
      <c r="D234" s="12"/>
      <c r="E234" s="2"/>
      <c r="F234" s="12"/>
      <c r="G234" s="8"/>
      <c r="H234" s="8"/>
      <c r="I234" s="8"/>
      <c r="J234" s="8"/>
      <c r="K234" s="8"/>
      <c r="L234" s="8"/>
      <c r="M234" s="8"/>
      <c r="N234" s="8"/>
    </row>
    <row r="235" spans="1:14">
      <c r="A235" s="7">
        <v>3</v>
      </c>
      <c r="B235" s="8"/>
      <c r="C235" s="12"/>
      <c r="D235" s="12"/>
      <c r="E235" s="2"/>
      <c r="F235" s="12"/>
      <c r="G235" s="8"/>
      <c r="H235" s="8"/>
      <c r="I235" s="8"/>
      <c r="J235" s="8"/>
      <c r="K235" s="8"/>
      <c r="L235" s="8"/>
      <c r="M235" s="8"/>
      <c r="N235" s="8"/>
    </row>
    <row r="236" spans="1:14">
      <c r="A236" s="8">
        <v>4</v>
      </c>
      <c r="B236" s="8"/>
      <c r="C236" s="12"/>
      <c r="D236" s="12"/>
      <c r="E236" s="2"/>
      <c r="F236" s="12"/>
      <c r="G236" s="8"/>
      <c r="H236" s="8"/>
      <c r="I236" s="8"/>
      <c r="J236" s="8"/>
      <c r="K236" s="8"/>
      <c r="L236" s="8"/>
      <c r="M236" s="8"/>
      <c r="N236" s="8"/>
    </row>
    <row r="237" spans="1:14">
      <c r="A237" s="7">
        <v>5</v>
      </c>
      <c r="B237" s="8"/>
      <c r="C237" s="12"/>
      <c r="D237" s="12"/>
      <c r="E237" s="2"/>
      <c r="F237" s="12"/>
      <c r="G237" s="8"/>
      <c r="H237" s="8"/>
      <c r="I237" s="8"/>
      <c r="J237" s="8"/>
      <c r="K237" s="8"/>
      <c r="L237" s="8"/>
      <c r="M237" s="8"/>
      <c r="N237" s="8"/>
    </row>
    <row r="238" spans="1:14">
      <c r="A238" s="8">
        <v>6</v>
      </c>
      <c r="B238" s="8"/>
      <c r="C238" s="12"/>
      <c r="D238" s="12"/>
      <c r="E238" s="2"/>
      <c r="F238" s="12"/>
      <c r="G238" s="8"/>
      <c r="H238" s="8"/>
      <c r="I238" s="8"/>
      <c r="J238" s="8"/>
      <c r="K238" s="8"/>
      <c r="L238" s="8"/>
      <c r="M238" s="8"/>
      <c r="N238" s="8"/>
    </row>
    <row r="239" spans="1:14">
      <c r="A239" s="8">
        <v>7</v>
      </c>
      <c r="B239" s="8"/>
      <c r="C239" s="12"/>
      <c r="D239" s="12"/>
      <c r="E239" s="2"/>
      <c r="F239" s="12"/>
      <c r="G239" s="8"/>
      <c r="H239" s="8"/>
      <c r="I239" s="8"/>
      <c r="J239" s="10"/>
      <c r="K239" s="8"/>
      <c r="L239" s="8"/>
      <c r="M239" s="8"/>
      <c r="N239" s="8"/>
    </row>
    <row r="240" spans="1:14">
      <c r="A240" s="8">
        <v>8</v>
      </c>
      <c r="B240" s="8"/>
      <c r="C240" s="12"/>
      <c r="D240" s="12"/>
      <c r="E240" s="2"/>
      <c r="F240" s="12"/>
      <c r="G240" s="8"/>
      <c r="H240" s="8"/>
      <c r="I240" s="8"/>
      <c r="J240" s="8"/>
      <c r="K240" s="8"/>
      <c r="L240" s="8"/>
      <c r="M240" s="8"/>
      <c r="N240" s="8"/>
    </row>
    <row r="241" spans="1:14">
      <c r="A241" s="8">
        <v>9</v>
      </c>
      <c r="B241" s="8"/>
      <c r="C241" s="12"/>
      <c r="D241" s="12"/>
      <c r="E241" s="2"/>
      <c r="F241" s="12"/>
      <c r="G241" s="8"/>
      <c r="H241" s="8"/>
      <c r="I241" s="8"/>
      <c r="J241" s="8"/>
      <c r="K241" s="8"/>
      <c r="L241" s="8"/>
      <c r="M241" s="8"/>
      <c r="N241" s="8"/>
    </row>
    <row r="242" spans="1:14">
      <c r="A242" s="8">
        <v>10</v>
      </c>
      <c r="B242" s="8"/>
      <c r="C242" s="12"/>
      <c r="D242" s="12"/>
      <c r="E242" s="2"/>
      <c r="F242" s="12"/>
      <c r="G242" s="8"/>
      <c r="H242" s="8"/>
      <c r="I242" s="8"/>
      <c r="J242" s="8"/>
      <c r="K242" s="8"/>
      <c r="L242" s="8"/>
      <c r="M242" s="8"/>
      <c r="N242" s="8"/>
    </row>
    <row r="243" spans="1:14">
      <c r="A243" s="8">
        <v>11</v>
      </c>
      <c r="B243" s="8"/>
      <c r="C243" s="12"/>
      <c r="D243" s="12"/>
      <c r="E243" s="2"/>
      <c r="F243" s="12"/>
      <c r="G243" s="8"/>
      <c r="H243" s="8"/>
      <c r="I243" s="8"/>
      <c r="J243" s="8"/>
      <c r="K243" s="8"/>
      <c r="L243" s="8"/>
      <c r="M243" s="8"/>
      <c r="N243" s="8"/>
    </row>
    <row r="244" spans="1:14">
      <c r="A244" s="8">
        <v>12</v>
      </c>
      <c r="B244" s="8"/>
      <c r="C244" s="12"/>
      <c r="D244" s="12"/>
      <c r="E244" s="2"/>
      <c r="F244" s="12"/>
      <c r="G244" s="8"/>
      <c r="H244" s="8"/>
      <c r="I244" s="8"/>
      <c r="J244" s="8"/>
      <c r="K244" s="8"/>
      <c r="L244" s="8"/>
      <c r="M244" s="8"/>
      <c r="N244" s="8"/>
    </row>
    <row r="245" spans="1:14">
      <c r="A245" s="9"/>
    </row>
    <row r="246" spans="1:14">
      <c r="A246" s="9"/>
    </row>
    <row r="247" spans="1:14">
      <c r="A247" s="9"/>
    </row>
    <row r="248" spans="1:14">
      <c r="A248" s="9"/>
    </row>
    <row r="249" spans="1:14">
      <c r="A249" s="9"/>
    </row>
  </sheetData>
  <sortState ref="B189:M209">
    <sortCondition descending="1" ref="G189:G209"/>
  </sortState>
  <mergeCells count="72">
    <mergeCell ref="A1:N2"/>
    <mergeCell ref="M3:M10"/>
    <mergeCell ref="N3:N10"/>
    <mergeCell ref="A3:G9"/>
    <mergeCell ref="I3:I10"/>
    <mergeCell ref="H3:H10"/>
    <mergeCell ref="J3:J10"/>
    <mergeCell ref="K3:K10"/>
    <mergeCell ref="L3:L10"/>
    <mergeCell ref="A26:N27"/>
    <mergeCell ref="A28:G34"/>
    <mergeCell ref="H28:H35"/>
    <mergeCell ref="I28:I35"/>
    <mergeCell ref="J28:J35"/>
    <mergeCell ref="K28:K35"/>
    <mergeCell ref="L28:L35"/>
    <mergeCell ref="M28:M35"/>
    <mergeCell ref="N28:N35"/>
    <mergeCell ref="A57:N58"/>
    <mergeCell ref="A59:G65"/>
    <mergeCell ref="H59:H66"/>
    <mergeCell ref="I59:I66"/>
    <mergeCell ref="J59:J66"/>
    <mergeCell ref="K59:K66"/>
    <mergeCell ref="L59:L66"/>
    <mergeCell ref="M59:M66"/>
    <mergeCell ref="N59:N66"/>
    <mergeCell ref="A77:N78"/>
    <mergeCell ref="A79:G85"/>
    <mergeCell ref="H79:H86"/>
    <mergeCell ref="I79:I86"/>
    <mergeCell ref="J79:J86"/>
    <mergeCell ref="K79:K86"/>
    <mergeCell ref="L79:L86"/>
    <mergeCell ref="M79:M86"/>
    <mergeCell ref="N79:N86"/>
    <mergeCell ref="A112:N113"/>
    <mergeCell ref="A114:G120"/>
    <mergeCell ref="H114:H121"/>
    <mergeCell ref="I114:I121"/>
    <mergeCell ref="J114:J121"/>
    <mergeCell ref="K114:K121"/>
    <mergeCell ref="L114:L121"/>
    <mergeCell ref="M114:M121"/>
    <mergeCell ref="N114:N121"/>
    <mergeCell ref="A151:N152"/>
    <mergeCell ref="A153:G159"/>
    <mergeCell ref="H153:H160"/>
    <mergeCell ref="I153:I160"/>
    <mergeCell ref="J153:J160"/>
    <mergeCell ref="K153:K160"/>
    <mergeCell ref="L153:L160"/>
    <mergeCell ref="M153:M160"/>
    <mergeCell ref="N153:N160"/>
    <mergeCell ref="A179:N180"/>
    <mergeCell ref="A181:G187"/>
    <mergeCell ref="H181:H188"/>
    <mergeCell ref="I181:I188"/>
    <mergeCell ref="J181:J188"/>
    <mergeCell ref="K181:K188"/>
    <mergeCell ref="L181:L188"/>
    <mergeCell ref="M181:M188"/>
    <mergeCell ref="N181:N188"/>
    <mergeCell ref="A223:N224"/>
    <mergeCell ref="A225:G231"/>
    <mergeCell ref="H225:H232"/>
    <mergeCell ref="I225:I232"/>
    <mergeCell ref="J225:J232"/>
    <mergeCell ref="K225:K232"/>
    <mergeCell ref="L225:L232"/>
    <mergeCell ref="M225:M232"/>
    <mergeCell ref="N225:N232"/>
  </mergeCells>
  <pageMargins left="0.7" right="0.7" top="0.75" bottom="0.75" header="0.3" footer="0.3"/>
  <pageSetup paperSize="9" orientation="portrait" horizontalDpi="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0"/>
  <sheetViews>
    <sheetView workbookViewId="0">
      <selection activeCell="N19" sqref="N19"/>
    </sheetView>
  </sheetViews>
  <sheetFormatPr defaultRowHeight="15"/>
  <cols>
    <col min="1" max="1" width="4.5703125" customWidth="1"/>
    <col min="2" max="2" width="6.7109375" customWidth="1"/>
    <col min="3" max="3" width="28.7109375" customWidth="1"/>
    <col min="4" max="4" width="18.7109375" customWidth="1"/>
    <col min="5" max="5" width="13.7109375" customWidth="1"/>
    <col min="6" max="6" width="10.7109375" customWidth="1"/>
    <col min="7" max="7" width="9.7109375" customWidth="1"/>
    <col min="8" max="14" width="5.7109375" customWidth="1"/>
  </cols>
  <sheetData>
    <row r="1" spans="1:14">
      <c r="A1" s="52" t="s">
        <v>130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15.75" thickBot="1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4" ht="15" customHeight="1">
      <c r="A3" s="58"/>
      <c r="B3" s="59"/>
      <c r="C3" s="59"/>
      <c r="D3" s="59"/>
      <c r="E3" s="59"/>
      <c r="F3" s="59"/>
      <c r="G3" s="60"/>
      <c r="H3" s="67" t="s">
        <v>192</v>
      </c>
      <c r="I3" s="67" t="s">
        <v>15</v>
      </c>
      <c r="J3" s="67" t="s">
        <v>16</v>
      </c>
      <c r="K3" s="67" t="s">
        <v>17</v>
      </c>
      <c r="L3" s="67" t="s">
        <v>18</v>
      </c>
      <c r="M3" s="67" t="s">
        <v>189</v>
      </c>
      <c r="N3" s="67" t="s">
        <v>19</v>
      </c>
    </row>
    <row r="4" spans="1:14">
      <c r="A4" s="61"/>
      <c r="B4" s="62"/>
      <c r="C4" s="62"/>
      <c r="D4" s="62"/>
      <c r="E4" s="62"/>
      <c r="F4" s="62"/>
      <c r="G4" s="63"/>
      <c r="H4" s="68"/>
      <c r="I4" s="68"/>
      <c r="J4" s="68"/>
      <c r="K4" s="68"/>
      <c r="L4" s="68"/>
      <c r="M4" s="68"/>
      <c r="N4" s="68"/>
    </row>
    <row r="5" spans="1:14">
      <c r="A5" s="61"/>
      <c r="B5" s="62"/>
      <c r="C5" s="62"/>
      <c r="D5" s="62"/>
      <c r="E5" s="62"/>
      <c r="F5" s="62"/>
      <c r="G5" s="63"/>
      <c r="H5" s="68"/>
      <c r="I5" s="68"/>
      <c r="J5" s="68"/>
      <c r="K5" s="68"/>
      <c r="L5" s="68"/>
      <c r="M5" s="68"/>
      <c r="N5" s="68"/>
    </row>
    <row r="6" spans="1:14">
      <c r="A6" s="61"/>
      <c r="B6" s="62"/>
      <c r="C6" s="62"/>
      <c r="D6" s="62"/>
      <c r="E6" s="62"/>
      <c r="F6" s="62"/>
      <c r="G6" s="63"/>
      <c r="H6" s="68"/>
      <c r="I6" s="68"/>
      <c r="J6" s="68"/>
      <c r="K6" s="68"/>
      <c r="L6" s="68"/>
      <c r="M6" s="68"/>
      <c r="N6" s="68"/>
    </row>
    <row r="7" spans="1:14">
      <c r="A7" s="61"/>
      <c r="B7" s="62"/>
      <c r="C7" s="62"/>
      <c r="D7" s="62"/>
      <c r="E7" s="62"/>
      <c r="F7" s="62"/>
      <c r="G7" s="63"/>
      <c r="H7" s="68"/>
      <c r="I7" s="68"/>
      <c r="J7" s="68"/>
      <c r="K7" s="68"/>
      <c r="L7" s="68"/>
      <c r="M7" s="68"/>
      <c r="N7" s="68"/>
    </row>
    <row r="8" spans="1:14">
      <c r="A8" s="61"/>
      <c r="B8" s="62"/>
      <c r="C8" s="62"/>
      <c r="D8" s="62"/>
      <c r="E8" s="62"/>
      <c r="F8" s="62"/>
      <c r="G8" s="63"/>
      <c r="H8" s="68"/>
      <c r="I8" s="68"/>
      <c r="J8" s="68"/>
      <c r="K8" s="68"/>
      <c r="L8" s="68"/>
      <c r="M8" s="68"/>
      <c r="N8" s="68"/>
    </row>
    <row r="9" spans="1:14" ht="15.75" thickBot="1">
      <c r="A9" s="61"/>
      <c r="B9" s="62"/>
      <c r="C9" s="62"/>
      <c r="D9" s="62"/>
      <c r="E9" s="62"/>
      <c r="F9" s="62"/>
      <c r="G9" s="63"/>
      <c r="H9" s="68"/>
      <c r="I9" s="68"/>
      <c r="J9" s="68"/>
      <c r="K9" s="68"/>
      <c r="L9" s="68"/>
      <c r="M9" s="68"/>
      <c r="N9" s="68"/>
    </row>
    <row r="10" spans="1:14" ht="15.75" thickBot="1">
      <c r="A10" s="6" t="s">
        <v>6</v>
      </c>
      <c r="B10" s="14" t="s">
        <v>0</v>
      </c>
      <c r="C10" s="4" t="s">
        <v>1</v>
      </c>
      <c r="D10" s="14" t="s">
        <v>2</v>
      </c>
      <c r="E10" s="4" t="s">
        <v>183</v>
      </c>
      <c r="F10" s="14" t="s">
        <v>3</v>
      </c>
      <c r="G10" s="5" t="s">
        <v>4</v>
      </c>
      <c r="H10" s="69"/>
      <c r="I10" s="69"/>
      <c r="J10" s="69"/>
      <c r="K10" s="69"/>
      <c r="L10" s="69"/>
      <c r="M10" s="69"/>
      <c r="N10" s="69"/>
    </row>
    <row r="11" spans="1:14">
      <c r="A11" s="7">
        <v>1</v>
      </c>
      <c r="B11" s="7">
        <v>203</v>
      </c>
      <c r="C11" s="11" t="s">
        <v>169</v>
      </c>
      <c r="D11" s="11" t="s">
        <v>35</v>
      </c>
      <c r="E11" s="3"/>
      <c r="F11" s="11" t="s">
        <v>22</v>
      </c>
      <c r="G11" s="7">
        <f t="shared" ref="G11:G17" si="0">SUM(H11:N11)</f>
        <v>89</v>
      </c>
      <c r="H11" s="7"/>
      <c r="I11" s="7">
        <v>15</v>
      </c>
      <c r="J11" s="7">
        <v>20</v>
      </c>
      <c r="K11" s="7">
        <v>17</v>
      </c>
      <c r="L11" s="7">
        <v>20</v>
      </c>
      <c r="M11" s="7">
        <v>17</v>
      </c>
      <c r="N11" s="7"/>
    </row>
    <row r="12" spans="1:14">
      <c r="A12" s="8">
        <v>2</v>
      </c>
      <c r="B12" s="8">
        <v>225</v>
      </c>
      <c r="C12" s="12" t="s">
        <v>136</v>
      </c>
      <c r="D12" s="12" t="s">
        <v>26</v>
      </c>
      <c r="E12" s="2"/>
      <c r="F12" s="12" t="s">
        <v>30</v>
      </c>
      <c r="G12" s="7">
        <f t="shared" si="0"/>
        <v>89</v>
      </c>
      <c r="H12" s="8"/>
      <c r="I12" s="8">
        <v>20</v>
      </c>
      <c r="J12" s="8">
        <v>17</v>
      </c>
      <c r="K12" s="8">
        <v>15</v>
      </c>
      <c r="L12" s="8">
        <v>17</v>
      </c>
      <c r="M12" s="8">
        <v>20</v>
      </c>
      <c r="N12" s="8"/>
    </row>
    <row r="13" spans="1:14">
      <c r="A13" s="7">
        <v>3</v>
      </c>
      <c r="B13" s="8">
        <v>201</v>
      </c>
      <c r="C13" s="12" t="s">
        <v>138</v>
      </c>
      <c r="D13" s="12" t="s">
        <v>37</v>
      </c>
      <c r="E13" s="2"/>
      <c r="F13" s="12" t="s">
        <v>33</v>
      </c>
      <c r="G13" s="7">
        <f t="shared" si="0"/>
        <v>76</v>
      </c>
      <c r="H13" s="8"/>
      <c r="I13" s="8">
        <v>13</v>
      </c>
      <c r="J13" s="8">
        <v>15</v>
      </c>
      <c r="K13" s="8">
        <v>20</v>
      </c>
      <c r="L13" s="8">
        <v>15</v>
      </c>
      <c r="M13" s="8">
        <v>13</v>
      </c>
      <c r="N13" s="8"/>
    </row>
    <row r="14" spans="1:14">
      <c r="A14" s="8">
        <v>4</v>
      </c>
      <c r="B14" s="8">
        <v>210</v>
      </c>
      <c r="C14" s="12" t="s">
        <v>139</v>
      </c>
      <c r="D14" s="12" t="s">
        <v>35</v>
      </c>
      <c r="E14" s="2"/>
      <c r="F14" s="12" t="s">
        <v>30</v>
      </c>
      <c r="G14" s="7">
        <f t="shared" si="0"/>
        <v>65</v>
      </c>
      <c r="H14" s="8"/>
      <c r="I14" s="8">
        <v>11</v>
      </c>
      <c r="J14" s="8">
        <v>13</v>
      </c>
      <c r="K14" s="8">
        <v>13</v>
      </c>
      <c r="L14" s="8">
        <v>13</v>
      </c>
      <c r="M14" s="8">
        <v>15</v>
      </c>
      <c r="N14" s="8"/>
    </row>
    <row r="15" spans="1:14">
      <c r="A15" s="7">
        <v>5</v>
      </c>
      <c r="B15" s="8">
        <v>202</v>
      </c>
      <c r="C15" s="12" t="s">
        <v>174</v>
      </c>
      <c r="D15" s="12" t="s">
        <v>26</v>
      </c>
      <c r="E15" s="2"/>
      <c r="F15" s="12" t="s">
        <v>24</v>
      </c>
      <c r="G15" s="7">
        <f t="shared" si="0"/>
        <v>22</v>
      </c>
      <c r="H15" s="8"/>
      <c r="I15" s="8">
        <v>0</v>
      </c>
      <c r="J15" s="8">
        <v>11</v>
      </c>
      <c r="K15" s="8">
        <v>0</v>
      </c>
      <c r="L15" s="8">
        <v>11</v>
      </c>
      <c r="M15" s="8">
        <v>0</v>
      </c>
      <c r="N15" s="8"/>
    </row>
    <row r="16" spans="1:14">
      <c r="A16" s="8">
        <v>6</v>
      </c>
      <c r="B16" s="8">
        <v>211</v>
      </c>
      <c r="C16" s="12" t="s">
        <v>137</v>
      </c>
      <c r="D16" s="12" t="s">
        <v>26</v>
      </c>
      <c r="E16" s="2"/>
      <c r="F16" s="12" t="s">
        <v>24</v>
      </c>
      <c r="G16" s="7">
        <f t="shared" si="0"/>
        <v>17</v>
      </c>
      <c r="H16" s="8"/>
      <c r="I16" s="8">
        <v>17</v>
      </c>
      <c r="J16" s="8">
        <v>0</v>
      </c>
      <c r="K16" s="8">
        <v>0</v>
      </c>
      <c r="L16" s="8">
        <v>0</v>
      </c>
      <c r="M16" s="8">
        <v>0</v>
      </c>
      <c r="N16" s="8"/>
    </row>
    <row r="17" spans="1:14">
      <c r="A17" s="8">
        <v>7</v>
      </c>
      <c r="B17" s="8">
        <v>205</v>
      </c>
      <c r="C17" s="12" t="s">
        <v>140</v>
      </c>
      <c r="D17" s="12" t="s">
        <v>26</v>
      </c>
      <c r="E17" s="2"/>
      <c r="F17" s="12" t="s">
        <v>24</v>
      </c>
      <c r="G17" s="7">
        <f t="shared" si="0"/>
        <v>10</v>
      </c>
      <c r="H17" s="8"/>
      <c r="I17" s="8">
        <v>10</v>
      </c>
      <c r="J17" s="8">
        <v>0</v>
      </c>
      <c r="K17" s="8">
        <v>0</v>
      </c>
      <c r="L17" s="8">
        <v>0</v>
      </c>
      <c r="M17" s="8">
        <v>0</v>
      </c>
      <c r="N17" s="8"/>
    </row>
    <row r="18" spans="1:14">
      <c r="A18" s="8">
        <v>8</v>
      </c>
      <c r="B18" s="8"/>
      <c r="C18" s="12"/>
      <c r="D18" s="12"/>
      <c r="E18" s="2"/>
      <c r="F18" s="12"/>
      <c r="G18" s="7"/>
      <c r="H18" s="8"/>
      <c r="I18" s="8"/>
      <c r="J18" s="8"/>
      <c r="K18" s="8"/>
      <c r="L18" s="8"/>
      <c r="M18" s="8"/>
      <c r="N18" s="8"/>
    </row>
    <row r="19" spans="1:14">
      <c r="A19" s="8">
        <v>9</v>
      </c>
      <c r="B19" s="8"/>
      <c r="C19" s="12"/>
      <c r="D19" s="12"/>
      <c r="E19" s="2"/>
      <c r="F19" s="12"/>
      <c r="G19" s="7"/>
      <c r="H19" s="8"/>
      <c r="I19" s="8"/>
      <c r="J19" s="8"/>
      <c r="K19" s="8"/>
      <c r="L19" s="8"/>
      <c r="M19" s="8"/>
      <c r="N19" s="8"/>
    </row>
    <row r="20" spans="1:14">
      <c r="A20" s="8">
        <v>10</v>
      </c>
      <c r="B20" s="8"/>
      <c r="C20" s="12"/>
      <c r="D20" s="12"/>
      <c r="E20" s="2"/>
      <c r="F20" s="12"/>
      <c r="G20" s="7"/>
      <c r="H20" s="8"/>
      <c r="I20" s="8"/>
      <c r="J20" s="8"/>
      <c r="K20" s="8"/>
      <c r="L20" s="8"/>
      <c r="M20" s="8"/>
      <c r="N20" s="8"/>
    </row>
    <row r="25" spans="1:14" ht="15.75" thickBot="1"/>
    <row r="26" spans="1:14">
      <c r="A26" s="52" t="s">
        <v>131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4" ht="15.75" thickBo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7"/>
    </row>
    <row r="28" spans="1:14" ht="15" customHeight="1">
      <c r="A28" s="58"/>
      <c r="B28" s="59"/>
      <c r="C28" s="59"/>
      <c r="D28" s="59"/>
      <c r="E28" s="59"/>
      <c r="F28" s="59"/>
      <c r="G28" s="60"/>
      <c r="H28" s="67" t="s">
        <v>192</v>
      </c>
      <c r="I28" s="67" t="s">
        <v>15</v>
      </c>
      <c r="J28" s="67" t="s">
        <v>16</v>
      </c>
      <c r="K28" s="67" t="s">
        <v>17</v>
      </c>
      <c r="L28" s="67" t="s">
        <v>18</v>
      </c>
      <c r="M28" s="67" t="s">
        <v>189</v>
      </c>
      <c r="N28" s="67" t="s">
        <v>19</v>
      </c>
    </row>
    <row r="29" spans="1:14">
      <c r="A29" s="61"/>
      <c r="B29" s="62"/>
      <c r="C29" s="62"/>
      <c r="D29" s="62"/>
      <c r="E29" s="62"/>
      <c r="F29" s="62"/>
      <c r="G29" s="63"/>
      <c r="H29" s="68"/>
      <c r="I29" s="68"/>
      <c r="J29" s="68"/>
      <c r="K29" s="68"/>
      <c r="L29" s="68"/>
      <c r="M29" s="68"/>
      <c r="N29" s="68"/>
    </row>
    <row r="30" spans="1:14">
      <c r="A30" s="61"/>
      <c r="B30" s="62"/>
      <c r="C30" s="62"/>
      <c r="D30" s="62"/>
      <c r="E30" s="62"/>
      <c r="F30" s="62"/>
      <c r="G30" s="63"/>
      <c r="H30" s="68"/>
      <c r="I30" s="68"/>
      <c r="J30" s="68"/>
      <c r="K30" s="68"/>
      <c r="L30" s="68"/>
      <c r="M30" s="68"/>
      <c r="N30" s="68"/>
    </row>
    <row r="31" spans="1:14">
      <c r="A31" s="61"/>
      <c r="B31" s="62"/>
      <c r="C31" s="62"/>
      <c r="D31" s="62"/>
      <c r="E31" s="62"/>
      <c r="F31" s="62"/>
      <c r="G31" s="63"/>
      <c r="H31" s="68"/>
      <c r="I31" s="68"/>
      <c r="J31" s="68"/>
      <c r="K31" s="68"/>
      <c r="L31" s="68"/>
      <c r="M31" s="68"/>
      <c r="N31" s="68"/>
    </row>
    <row r="32" spans="1:14">
      <c r="A32" s="61"/>
      <c r="B32" s="62"/>
      <c r="C32" s="62"/>
      <c r="D32" s="62"/>
      <c r="E32" s="62"/>
      <c r="F32" s="62"/>
      <c r="G32" s="63"/>
      <c r="H32" s="68"/>
      <c r="I32" s="68"/>
      <c r="J32" s="68"/>
      <c r="K32" s="68"/>
      <c r="L32" s="68"/>
      <c r="M32" s="68"/>
      <c r="N32" s="68"/>
    </row>
    <row r="33" spans="1:14">
      <c r="A33" s="61"/>
      <c r="B33" s="62"/>
      <c r="C33" s="62"/>
      <c r="D33" s="62"/>
      <c r="E33" s="62"/>
      <c r="F33" s="62"/>
      <c r="G33" s="63"/>
      <c r="H33" s="68"/>
      <c r="I33" s="68"/>
      <c r="J33" s="68"/>
      <c r="K33" s="68"/>
      <c r="L33" s="68"/>
      <c r="M33" s="68"/>
      <c r="N33" s="68"/>
    </row>
    <row r="34" spans="1:14" ht="15.75" thickBot="1">
      <c r="A34" s="61"/>
      <c r="B34" s="62"/>
      <c r="C34" s="62"/>
      <c r="D34" s="62"/>
      <c r="E34" s="62"/>
      <c r="F34" s="62"/>
      <c r="G34" s="63"/>
      <c r="H34" s="68"/>
      <c r="I34" s="68"/>
      <c r="J34" s="68"/>
      <c r="K34" s="68"/>
      <c r="L34" s="68"/>
      <c r="M34" s="68"/>
      <c r="N34" s="68"/>
    </row>
    <row r="35" spans="1:14" ht="15.75" thickBot="1">
      <c r="A35" s="6" t="s">
        <v>6</v>
      </c>
      <c r="B35" s="14" t="s">
        <v>0</v>
      </c>
      <c r="C35" s="4" t="s">
        <v>1</v>
      </c>
      <c r="D35" s="14" t="s">
        <v>2</v>
      </c>
      <c r="E35" s="4" t="s">
        <v>183</v>
      </c>
      <c r="F35" s="14" t="s">
        <v>3</v>
      </c>
      <c r="G35" s="5" t="s">
        <v>4</v>
      </c>
      <c r="H35" s="69"/>
      <c r="I35" s="69"/>
      <c r="J35" s="69"/>
      <c r="K35" s="69"/>
      <c r="L35" s="69"/>
      <c r="M35" s="69"/>
      <c r="N35" s="69"/>
    </row>
    <row r="36" spans="1:14">
      <c r="A36" s="7">
        <v>1</v>
      </c>
      <c r="B36" s="7">
        <v>228</v>
      </c>
      <c r="C36" s="11" t="s">
        <v>142</v>
      </c>
      <c r="D36" s="11" t="s">
        <v>37</v>
      </c>
      <c r="E36" s="3"/>
      <c r="F36" s="11" t="s">
        <v>30</v>
      </c>
      <c r="G36" s="7">
        <f>SUM(H36:N36)</f>
        <v>94</v>
      </c>
      <c r="H36" s="7"/>
      <c r="I36" s="7">
        <v>17</v>
      </c>
      <c r="J36" s="7">
        <v>20</v>
      </c>
      <c r="K36" s="7">
        <v>20</v>
      </c>
      <c r="L36" s="7">
        <v>20</v>
      </c>
      <c r="M36" s="7">
        <v>17</v>
      </c>
      <c r="N36" s="7"/>
    </row>
    <row r="37" spans="1:14">
      <c r="A37" s="8">
        <v>2</v>
      </c>
      <c r="B37" s="8">
        <v>221</v>
      </c>
      <c r="C37" s="12" t="s">
        <v>144</v>
      </c>
      <c r="D37" s="12" t="s">
        <v>145</v>
      </c>
      <c r="E37" s="2"/>
      <c r="F37" s="12" t="s">
        <v>30</v>
      </c>
      <c r="G37" s="7">
        <f>SUM(H37:N37)</f>
        <v>69</v>
      </c>
      <c r="H37" s="8"/>
      <c r="I37" s="8">
        <v>13</v>
      </c>
      <c r="J37" s="8">
        <v>15</v>
      </c>
      <c r="K37" s="8">
        <v>15</v>
      </c>
      <c r="L37" s="8">
        <v>15</v>
      </c>
      <c r="M37" s="8">
        <v>11</v>
      </c>
      <c r="N37" s="8"/>
    </row>
    <row r="38" spans="1:14">
      <c r="A38" s="7">
        <v>3</v>
      </c>
      <c r="B38" s="8">
        <v>224</v>
      </c>
      <c r="C38" s="12" t="s">
        <v>146</v>
      </c>
      <c r="D38" s="12" t="s">
        <v>35</v>
      </c>
      <c r="E38" s="2"/>
      <c r="F38" s="12" t="s">
        <v>30</v>
      </c>
      <c r="G38" s="7">
        <f>SUM(H38:N38)</f>
        <v>65</v>
      </c>
      <c r="H38" s="8"/>
      <c r="I38" s="8">
        <v>11</v>
      </c>
      <c r="J38" s="8">
        <v>0</v>
      </c>
      <c r="K38" s="8">
        <v>17</v>
      </c>
      <c r="L38" s="8">
        <v>17</v>
      </c>
      <c r="M38" s="8">
        <v>20</v>
      </c>
      <c r="N38" s="8"/>
    </row>
    <row r="39" spans="1:14">
      <c r="A39" s="8">
        <v>4</v>
      </c>
      <c r="B39" s="8">
        <v>220</v>
      </c>
      <c r="C39" s="12" t="s">
        <v>143</v>
      </c>
      <c r="D39" s="12" t="s">
        <v>35</v>
      </c>
      <c r="E39" s="2"/>
      <c r="F39" s="12" t="s">
        <v>30</v>
      </c>
      <c r="G39" s="7">
        <f>SUM(H39:N39)</f>
        <v>60</v>
      </c>
      <c r="H39" s="8"/>
      <c r="I39" s="8">
        <v>15</v>
      </c>
      <c r="J39" s="8">
        <v>17</v>
      </c>
      <c r="K39" s="8">
        <v>13</v>
      </c>
      <c r="L39" s="8">
        <v>0</v>
      </c>
      <c r="M39" s="8">
        <v>15</v>
      </c>
      <c r="N39" s="8"/>
    </row>
    <row r="40" spans="1:14">
      <c r="A40" s="7">
        <v>5</v>
      </c>
      <c r="B40" s="8">
        <v>216</v>
      </c>
      <c r="C40" s="12" t="s">
        <v>141</v>
      </c>
      <c r="D40" s="12" t="s">
        <v>35</v>
      </c>
      <c r="E40" s="2"/>
      <c r="F40" s="12" t="s">
        <v>30</v>
      </c>
      <c r="G40" s="7">
        <f>SUM(H40:N40)</f>
        <v>46</v>
      </c>
      <c r="H40" s="8"/>
      <c r="I40" s="8">
        <v>20</v>
      </c>
      <c r="J40" s="8">
        <v>0</v>
      </c>
      <c r="K40" s="8">
        <v>0</v>
      </c>
      <c r="L40" s="8">
        <v>13</v>
      </c>
      <c r="M40" s="8">
        <v>13</v>
      </c>
      <c r="N40" s="8"/>
    </row>
    <row r="41" spans="1:14">
      <c r="A41" s="8">
        <v>6</v>
      </c>
      <c r="B41" s="8"/>
      <c r="C41" s="12"/>
      <c r="D41" s="12"/>
      <c r="E41" s="2"/>
      <c r="F41" s="12"/>
      <c r="G41" s="7"/>
      <c r="H41" s="8"/>
      <c r="I41" s="8"/>
      <c r="J41" s="8"/>
      <c r="K41" s="8"/>
      <c r="L41" s="8"/>
      <c r="M41" s="8"/>
      <c r="N41" s="8"/>
    </row>
    <row r="42" spans="1:14">
      <c r="A42" s="8">
        <v>7</v>
      </c>
      <c r="B42" s="8"/>
      <c r="C42" s="12"/>
      <c r="D42" s="12"/>
      <c r="E42" s="2"/>
      <c r="F42" s="12"/>
      <c r="G42" s="7"/>
      <c r="H42" s="8"/>
      <c r="I42" s="8"/>
      <c r="J42" s="8"/>
      <c r="K42" s="8"/>
      <c r="L42" s="8"/>
      <c r="M42" s="8"/>
      <c r="N42" s="8"/>
    </row>
    <row r="43" spans="1:14">
      <c r="A43" s="8">
        <v>8</v>
      </c>
      <c r="B43" s="8"/>
      <c r="C43" s="12"/>
      <c r="D43" s="12"/>
      <c r="E43" s="2"/>
      <c r="F43" s="12"/>
      <c r="G43" s="7"/>
      <c r="H43" s="8"/>
      <c r="I43" s="8"/>
      <c r="J43" s="8"/>
      <c r="K43" s="8"/>
      <c r="L43" s="8"/>
      <c r="M43" s="8"/>
      <c r="N43" s="8"/>
    </row>
    <row r="44" spans="1:14">
      <c r="A44" s="8">
        <v>9</v>
      </c>
      <c r="B44" s="8"/>
      <c r="C44" s="12"/>
      <c r="D44" s="12"/>
      <c r="E44" s="2"/>
      <c r="F44" s="12"/>
      <c r="G44" s="7"/>
      <c r="H44" s="8"/>
      <c r="I44" s="8"/>
      <c r="J44" s="8"/>
      <c r="K44" s="8"/>
      <c r="L44" s="8"/>
      <c r="M44" s="8"/>
      <c r="N44" s="8"/>
    </row>
    <row r="45" spans="1:14">
      <c r="A45" s="8">
        <v>10</v>
      </c>
      <c r="B45" s="8"/>
      <c r="C45" s="12"/>
      <c r="D45" s="12"/>
      <c r="E45" s="2"/>
      <c r="F45" s="12"/>
      <c r="G45" s="7"/>
      <c r="H45" s="8"/>
      <c r="I45" s="8"/>
      <c r="J45" s="8"/>
      <c r="K45" s="8"/>
      <c r="L45" s="8"/>
      <c r="M45" s="8"/>
      <c r="N45" s="8"/>
    </row>
    <row r="50" spans="1:14" ht="15.75" thickBot="1"/>
    <row r="51" spans="1:14">
      <c r="A51" s="52" t="s">
        <v>132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4"/>
    </row>
    <row r="52" spans="1:14" ht="15.75" thickBot="1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14" ht="15" customHeight="1">
      <c r="A53" s="58"/>
      <c r="B53" s="59"/>
      <c r="C53" s="59"/>
      <c r="D53" s="59"/>
      <c r="E53" s="59"/>
      <c r="F53" s="59"/>
      <c r="G53" s="60"/>
      <c r="H53" s="67" t="s">
        <v>192</v>
      </c>
      <c r="I53" s="67" t="s">
        <v>15</v>
      </c>
      <c r="J53" s="67" t="s">
        <v>16</v>
      </c>
      <c r="K53" s="67" t="s">
        <v>17</v>
      </c>
      <c r="L53" s="67" t="s">
        <v>18</v>
      </c>
      <c r="M53" s="67" t="s">
        <v>189</v>
      </c>
      <c r="N53" s="67" t="s">
        <v>19</v>
      </c>
    </row>
    <row r="54" spans="1:14">
      <c r="A54" s="61"/>
      <c r="B54" s="62"/>
      <c r="C54" s="62"/>
      <c r="D54" s="62"/>
      <c r="E54" s="62"/>
      <c r="F54" s="62"/>
      <c r="G54" s="63"/>
      <c r="H54" s="68"/>
      <c r="I54" s="68"/>
      <c r="J54" s="68"/>
      <c r="K54" s="68"/>
      <c r="L54" s="68"/>
      <c r="M54" s="68"/>
      <c r="N54" s="68"/>
    </row>
    <row r="55" spans="1:14">
      <c r="A55" s="61"/>
      <c r="B55" s="62"/>
      <c r="C55" s="62"/>
      <c r="D55" s="62"/>
      <c r="E55" s="62"/>
      <c r="F55" s="62"/>
      <c r="G55" s="63"/>
      <c r="H55" s="68"/>
      <c r="I55" s="68"/>
      <c r="J55" s="68"/>
      <c r="K55" s="68"/>
      <c r="L55" s="68"/>
      <c r="M55" s="68"/>
      <c r="N55" s="68"/>
    </row>
    <row r="56" spans="1:14">
      <c r="A56" s="61"/>
      <c r="B56" s="62"/>
      <c r="C56" s="62"/>
      <c r="D56" s="62"/>
      <c r="E56" s="62"/>
      <c r="F56" s="62"/>
      <c r="G56" s="63"/>
      <c r="H56" s="68"/>
      <c r="I56" s="68"/>
      <c r="J56" s="68"/>
      <c r="K56" s="68"/>
      <c r="L56" s="68"/>
      <c r="M56" s="68"/>
      <c r="N56" s="68"/>
    </row>
    <row r="57" spans="1:14">
      <c r="A57" s="61"/>
      <c r="B57" s="62"/>
      <c r="C57" s="62"/>
      <c r="D57" s="62"/>
      <c r="E57" s="62"/>
      <c r="F57" s="62"/>
      <c r="G57" s="63"/>
      <c r="H57" s="68"/>
      <c r="I57" s="68"/>
      <c r="J57" s="68"/>
      <c r="K57" s="68"/>
      <c r="L57" s="68"/>
      <c r="M57" s="68"/>
      <c r="N57" s="68"/>
    </row>
    <row r="58" spans="1:14">
      <c r="A58" s="61"/>
      <c r="B58" s="62"/>
      <c r="C58" s="62"/>
      <c r="D58" s="62"/>
      <c r="E58" s="62"/>
      <c r="F58" s="62"/>
      <c r="G58" s="63"/>
      <c r="H58" s="68"/>
      <c r="I58" s="68"/>
      <c r="J58" s="68"/>
      <c r="K58" s="68"/>
      <c r="L58" s="68"/>
      <c r="M58" s="68"/>
      <c r="N58" s="68"/>
    </row>
    <row r="59" spans="1:14" ht="15.75" thickBot="1">
      <c r="A59" s="61"/>
      <c r="B59" s="62"/>
      <c r="C59" s="62"/>
      <c r="D59" s="62"/>
      <c r="E59" s="62"/>
      <c r="F59" s="62"/>
      <c r="G59" s="63"/>
      <c r="H59" s="68"/>
      <c r="I59" s="68"/>
      <c r="J59" s="68"/>
      <c r="K59" s="68"/>
      <c r="L59" s="68"/>
      <c r="M59" s="68"/>
      <c r="N59" s="68"/>
    </row>
    <row r="60" spans="1:14" ht="15.75" thickBot="1">
      <c r="A60" s="6" t="s">
        <v>6</v>
      </c>
      <c r="B60" s="14" t="s">
        <v>0</v>
      </c>
      <c r="C60" s="4" t="s">
        <v>1</v>
      </c>
      <c r="D60" s="14" t="s">
        <v>2</v>
      </c>
      <c r="E60" s="4" t="s">
        <v>183</v>
      </c>
      <c r="F60" s="14" t="s">
        <v>3</v>
      </c>
      <c r="G60" s="5" t="s">
        <v>4</v>
      </c>
      <c r="H60" s="69"/>
      <c r="I60" s="69"/>
      <c r="J60" s="69"/>
      <c r="K60" s="69"/>
      <c r="L60" s="69"/>
      <c r="M60" s="69"/>
      <c r="N60" s="69"/>
    </row>
    <row r="61" spans="1:14">
      <c r="A61" s="7">
        <v>1</v>
      </c>
      <c r="B61" s="7">
        <v>255</v>
      </c>
      <c r="C61" s="11" t="s">
        <v>150</v>
      </c>
      <c r="D61" s="11" t="s">
        <v>37</v>
      </c>
      <c r="E61" s="3"/>
      <c r="F61" s="11" t="s">
        <v>30</v>
      </c>
      <c r="G61" s="7">
        <f t="shared" ref="G61:G66" si="1">SUM(H61:N61)</f>
        <v>84</v>
      </c>
      <c r="H61" s="7"/>
      <c r="I61" s="7">
        <v>15</v>
      </c>
      <c r="J61" s="7">
        <v>15</v>
      </c>
      <c r="K61" s="7">
        <v>17</v>
      </c>
      <c r="L61" s="7">
        <v>17</v>
      </c>
      <c r="M61" s="7">
        <v>20</v>
      </c>
      <c r="N61" s="7"/>
    </row>
    <row r="62" spans="1:14">
      <c r="A62" s="8">
        <v>2</v>
      </c>
      <c r="B62" s="8">
        <v>247</v>
      </c>
      <c r="C62" s="12" t="s">
        <v>149</v>
      </c>
      <c r="D62" s="12" t="s">
        <v>145</v>
      </c>
      <c r="E62" s="2"/>
      <c r="F62" s="12" t="s">
        <v>30</v>
      </c>
      <c r="G62" s="7">
        <f t="shared" si="1"/>
        <v>81</v>
      </c>
      <c r="H62" s="8"/>
      <c r="I62" s="8">
        <v>17</v>
      </c>
      <c r="J62" s="8">
        <v>17</v>
      </c>
      <c r="K62" s="8">
        <v>15</v>
      </c>
      <c r="L62" s="8">
        <v>15</v>
      </c>
      <c r="M62" s="8">
        <v>17</v>
      </c>
      <c r="N62" s="8"/>
    </row>
    <row r="63" spans="1:14">
      <c r="A63" s="7">
        <v>3</v>
      </c>
      <c r="B63" s="8">
        <v>233</v>
      </c>
      <c r="C63" s="12" t="s">
        <v>147</v>
      </c>
      <c r="D63" s="12" t="s">
        <v>52</v>
      </c>
      <c r="E63" s="2"/>
      <c r="F63" s="12" t="s">
        <v>148</v>
      </c>
      <c r="G63" s="7">
        <f t="shared" si="1"/>
        <v>80</v>
      </c>
      <c r="H63" s="8"/>
      <c r="I63" s="8">
        <v>20</v>
      </c>
      <c r="J63" s="8">
        <v>20</v>
      </c>
      <c r="K63" s="8">
        <v>20</v>
      </c>
      <c r="L63" s="8">
        <v>20</v>
      </c>
      <c r="M63" s="8">
        <v>0</v>
      </c>
      <c r="N63" s="8"/>
    </row>
    <row r="64" spans="1:14">
      <c r="A64" s="8">
        <v>4</v>
      </c>
      <c r="B64" s="8">
        <v>232</v>
      </c>
      <c r="C64" s="12" t="s">
        <v>151</v>
      </c>
      <c r="D64" s="12" t="s">
        <v>37</v>
      </c>
      <c r="E64" s="2"/>
      <c r="F64" s="12" t="s">
        <v>30</v>
      </c>
      <c r="G64" s="7">
        <f t="shared" si="1"/>
        <v>62</v>
      </c>
      <c r="H64" s="8"/>
      <c r="I64" s="8">
        <v>13</v>
      </c>
      <c r="J64" s="8">
        <v>13</v>
      </c>
      <c r="K64" s="8">
        <v>10</v>
      </c>
      <c r="L64" s="8">
        <v>11</v>
      </c>
      <c r="M64" s="8">
        <v>15</v>
      </c>
      <c r="N64" s="8"/>
    </row>
    <row r="65" spans="1:14">
      <c r="A65" s="7">
        <v>5</v>
      </c>
      <c r="B65" s="8">
        <v>245</v>
      </c>
      <c r="C65" s="12" t="s">
        <v>152</v>
      </c>
      <c r="D65" s="12" t="s">
        <v>47</v>
      </c>
      <c r="E65" s="2"/>
      <c r="F65" s="12" t="s">
        <v>30</v>
      </c>
      <c r="G65" s="7">
        <f t="shared" si="1"/>
        <v>61</v>
      </c>
      <c r="H65" s="8"/>
      <c r="I65" s="8">
        <v>11</v>
      </c>
      <c r="J65" s="8">
        <v>11</v>
      </c>
      <c r="K65" s="8">
        <v>13</v>
      </c>
      <c r="L65" s="8">
        <v>13</v>
      </c>
      <c r="M65" s="8">
        <v>13</v>
      </c>
      <c r="N65" s="8"/>
    </row>
    <row r="66" spans="1:14">
      <c r="A66" s="8">
        <v>6</v>
      </c>
      <c r="B66" s="8">
        <v>275</v>
      </c>
      <c r="C66" s="12" t="s">
        <v>155</v>
      </c>
      <c r="D66" s="12" t="s">
        <v>35</v>
      </c>
      <c r="E66" s="2"/>
      <c r="F66" s="12" t="s">
        <v>30</v>
      </c>
      <c r="G66" s="7">
        <f t="shared" si="1"/>
        <v>42</v>
      </c>
      <c r="H66" s="8"/>
      <c r="I66" s="8">
        <v>0</v>
      </c>
      <c r="J66" s="8">
        <v>10</v>
      </c>
      <c r="K66" s="8">
        <v>11</v>
      </c>
      <c r="L66" s="8">
        <v>10</v>
      </c>
      <c r="M66" s="8">
        <v>11</v>
      </c>
      <c r="N66" s="8"/>
    </row>
    <row r="67" spans="1:14">
      <c r="A67" s="8">
        <v>7</v>
      </c>
      <c r="B67" s="8"/>
      <c r="C67" s="12"/>
      <c r="D67" s="12"/>
      <c r="E67" s="2"/>
      <c r="F67" s="12"/>
      <c r="G67" s="7"/>
      <c r="H67" s="8"/>
      <c r="I67" s="8"/>
      <c r="J67" s="8"/>
      <c r="K67" s="8"/>
      <c r="L67" s="8"/>
      <c r="M67" s="8"/>
      <c r="N67" s="8"/>
    </row>
    <row r="68" spans="1:14">
      <c r="A68" s="8">
        <v>8</v>
      </c>
      <c r="B68" s="8"/>
      <c r="C68" s="12"/>
      <c r="D68" s="12"/>
      <c r="E68" s="2"/>
      <c r="F68" s="12"/>
      <c r="G68" s="7"/>
      <c r="H68" s="8"/>
      <c r="I68" s="8"/>
      <c r="J68" s="8"/>
      <c r="K68" s="8"/>
      <c r="L68" s="8"/>
      <c r="M68" s="8"/>
      <c r="N68" s="8"/>
    </row>
    <row r="69" spans="1:14">
      <c r="A69" s="8">
        <v>9</v>
      </c>
      <c r="B69" s="8"/>
      <c r="C69" s="12"/>
      <c r="D69" s="12"/>
      <c r="E69" s="2"/>
      <c r="F69" s="12"/>
      <c r="G69" s="7"/>
      <c r="H69" s="8"/>
      <c r="I69" s="8"/>
      <c r="J69" s="8"/>
      <c r="K69" s="8"/>
      <c r="L69" s="8"/>
      <c r="M69" s="8"/>
      <c r="N69" s="8"/>
    </row>
    <row r="70" spans="1:14">
      <c r="A70" s="8">
        <v>10</v>
      </c>
      <c r="B70" s="8"/>
      <c r="C70" s="12"/>
      <c r="D70" s="12"/>
      <c r="E70" s="2"/>
      <c r="F70" s="12"/>
      <c r="G70" s="7"/>
      <c r="H70" s="8"/>
      <c r="I70" s="8"/>
      <c r="J70" s="8"/>
      <c r="K70" s="8"/>
      <c r="L70" s="8"/>
      <c r="M70" s="8"/>
      <c r="N70" s="8"/>
    </row>
    <row r="75" spans="1:14" ht="15.75" thickBot="1"/>
    <row r="76" spans="1:14">
      <c r="A76" s="52" t="s">
        <v>133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4"/>
    </row>
    <row r="77" spans="1:14" ht="15.75" thickBot="1">
      <c r="A77" s="5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7"/>
    </row>
    <row r="78" spans="1:14" ht="15" customHeight="1">
      <c r="A78" s="58"/>
      <c r="B78" s="59"/>
      <c r="C78" s="59"/>
      <c r="D78" s="59"/>
      <c r="E78" s="59"/>
      <c r="F78" s="59"/>
      <c r="G78" s="60"/>
      <c r="H78" s="67" t="s">
        <v>192</v>
      </c>
      <c r="I78" s="67" t="s">
        <v>15</v>
      </c>
      <c r="J78" s="67" t="s">
        <v>16</v>
      </c>
      <c r="K78" s="67" t="s">
        <v>17</v>
      </c>
      <c r="L78" s="67" t="s">
        <v>18</v>
      </c>
      <c r="M78" s="67" t="s">
        <v>189</v>
      </c>
      <c r="N78" s="67" t="s">
        <v>19</v>
      </c>
    </row>
    <row r="79" spans="1:14">
      <c r="A79" s="61"/>
      <c r="B79" s="62"/>
      <c r="C79" s="62"/>
      <c r="D79" s="62"/>
      <c r="E79" s="62"/>
      <c r="F79" s="62"/>
      <c r="G79" s="63"/>
      <c r="H79" s="68"/>
      <c r="I79" s="68"/>
      <c r="J79" s="68"/>
      <c r="K79" s="68"/>
      <c r="L79" s="68"/>
      <c r="M79" s="68"/>
      <c r="N79" s="68"/>
    </row>
    <row r="80" spans="1:14">
      <c r="A80" s="61"/>
      <c r="B80" s="62"/>
      <c r="C80" s="62"/>
      <c r="D80" s="62"/>
      <c r="E80" s="62"/>
      <c r="F80" s="62"/>
      <c r="G80" s="63"/>
      <c r="H80" s="68"/>
      <c r="I80" s="68"/>
      <c r="J80" s="68"/>
      <c r="K80" s="68"/>
      <c r="L80" s="68"/>
      <c r="M80" s="68"/>
      <c r="N80" s="68"/>
    </row>
    <row r="81" spans="1:14">
      <c r="A81" s="61"/>
      <c r="B81" s="62"/>
      <c r="C81" s="62"/>
      <c r="D81" s="62"/>
      <c r="E81" s="62"/>
      <c r="F81" s="62"/>
      <c r="G81" s="63"/>
      <c r="H81" s="68"/>
      <c r="I81" s="68"/>
      <c r="J81" s="68"/>
      <c r="K81" s="68"/>
      <c r="L81" s="68"/>
      <c r="M81" s="68"/>
      <c r="N81" s="68"/>
    </row>
    <row r="82" spans="1:14">
      <c r="A82" s="61"/>
      <c r="B82" s="62"/>
      <c r="C82" s="62"/>
      <c r="D82" s="62"/>
      <c r="E82" s="62"/>
      <c r="F82" s="62"/>
      <c r="G82" s="63"/>
      <c r="H82" s="68"/>
      <c r="I82" s="68"/>
      <c r="J82" s="68"/>
      <c r="K82" s="68"/>
      <c r="L82" s="68"/>
      <c r="M82" s="68"/>
      <c r="N82" s="68"/>
    </row>
    <row r="83" spans="1:14">
      <c r="A83" s="61"/>
      <c r="B83" s="62"/>
      <c r="C83" s="62"/>
      <c r="D83" s="62"/>
      <c r="E83" s="62"/>
      <c r="F83" s="62"/>
      <c r="G83" s="63"/>
      <c r="H83" s="68"/>
      <c r="I83" s="68"/>
      <c r="J83" s="68"/>
      <c r="K83" s="68"/>
      <c r="L83" s="68"/>
      <c r="M83" s="68"/>
      <c r="N83" s="68"/>
    </row>
    <row r="84" spans="1:14" ht="15.75" thickBot="1">
      <c r="A84" s="61"/>
      <c r="B84" s="62"/>
      <c r="C84" s="62"/>
      <c r="D84" s="62"/>
      <c r="E84" s="62"/>
      <c r="F84" s="62"/>
      <c r="G84" s="63"/>
      <c r="H84" s="68"/>
      <c r="I84" s="68"/>
      <c r="J84" s="68"/>
      <c r="K84" s="68"/>
      <c r="L84" s="68"/>
      <c r="M84" s="68"/>
      <c r="N84" s="68"/>
    </row>
    <row r="85" spans="1:14" ht="15.75" thickBot="1">
      <c r="A85" s="6" t="s">
        <v>6</v>
      </c>
      <c r="B85" s="14" t="s">
        <v>0</v>
      </c>
      <c r="C85" s="4" t="s">
        <v>1</v>
      </c>
      <c r="D85" s="14" t="s">
        <v>2</v>
      </c>
      <c r="E85" s="4" t="s">
        <v>183</v>
      </c>
      <c r="F85" s="14" t="s">
        <v>3</v>
      </c>
      <c r="G85" s="5" t="s">
        <v>4</v>
      </c>
      <c r="H85" s="69"/>
      <c r="I85" s="69"/>
      <c r="J85" s="69"/>
      <c r="K85" s="69"/>
      <c r="L85" s="69"/>
      <c r="M85" s="69"/>
      <c r="N85" s="69"/>
    </row>
    <row r="86" spans="1:14">
      <c r="A86" s="7">
        <v>1</v>
      </c>
      <c r="B86" s="7">
        <v>274</v>
      </c>
      <c r="C86" s="11" t="s">
        <v>153</v>
      </c>
      <c r="D86" s="11" t="s">
        <v>52</v>
      </c>
      <c r="E86" s="3"/>
      <c r="F86" s="11" t="s">
        <v>148</v>
      </c>
      <c r="G86" s="7">
        <f>SUM(H86:N86)</f>
        <v>80</v>
      </c>
      <c r="H86" s="7"/>
      <c r="I86" s="7">
        <v>20</v>
      </c>
      <c r="J86" s="7">
        <v>20</v>
      </c>
      <c r="K86" s="7">
        <v>20</v>
      </c>
      <c r="L86" s="7">
        <v>20</v>
      </c>
      <c r="M86" s="7">
        <v>0</v>
      </c>
      <c r="N86" s="7"/>
    </row>
    <row r="87" spans="1:14">
      <c r="A87" s="8">
        <v>2</v>
      </c>
      <c r="B87" s="8">
        <v>262</v>
      </c>
      <c r="C87" s="12" t="s">
        <v>154</v>
      </c>
      <c r="D87" s="12" t="s">
        <v>47</v>
      </c>
      <c r="E87" s="2"/>
      <c r="F87" s="12" t="s">
        <v>30</v>
      </c>
      <c r="G87" s="7">
        <f t="shared" ref="G87" si="2">SUM(H87:N87)</f>
        <v>51</v>
      </c>
      <c r="H87" s="8"/>
      <c r="I87" s="8">
        <v>17</v>
      </c>
      <c r="J87" s="8">
        <v>17</v>
      </c>
      <c r="K87" s="8">
        <v>17</v>
      </c>
      <c r="L87" s="8">
        <v>0</v>
      </c>
      <c r="M87" s="8">
        <v>0</v>
      </c>
      <c r="N87" s="8"/>
    </row>
    <row r="88" spans="1:14">
      <c r="A88" s="7">
        <v>3</v>
      </c>
      <c r="B88" s="8"/>
      <c r="C88" s="12"/>
      <c r="D88" s="12"/>
      <c r="E88" s="2"/>
      <c r="F88" s="12"/>
      <c r="G88" s="7"/>
      <c r="H88" s="8"/>
      <c r="I88" s="8"/>
      <c r="J88" s="8"/>
      <c r="K88" s="8"/>
      <c r="L88" s="8"/>
      <c r="M88" s="8"/>
      <c r="N88" s="8"/>
    </row>
    <row r="89" spans="1:14">
      <c r="A89" s="8">
        <v>4</v>
      </c>
      <c r="B89" s="8"/>
      <c r="C89" s="12"/>
      <c r="D89" s="12"/>
      <c r="E89" s="2"/>
      <c r="F89" s="12"/>
      <c r="G89" s="7"/>
      <c r="H89" s="8"/>
      <c r="I89" s="8"/>
      <c r="J89" s="8"/>
      <c r="K89" s="8"/>
      <c r="L89" s="8"/>
      <c r="M89" s="8"/>
      <c r="N89" s="8"/>
    </row>
    <row r="90" spans="1:14">
      <c r="A90" s="7">
        <v>5</v>
      </c>
      <c r="B90" s="8"/>
      <c r="C90" s="12"/>
      <c r="D90" s="12"/>
      <c r="E90" s="2"/>
      <c r="F90" s="12"/>
      <c r="G90" s="7"/>
      <c r="H90" s="8"/>
      <c r="I90" s="8"/>
      <c r="J90" s="8"/>
      <c r="K90" s="8"/>
      <c r="L90" s="8"/>
      <c r="M90" s="8"/>
      <c r="N90" s="8"/>
    </row>
    <row r="95" spans="1:14" ht="15.75" thickBot="1"/>
    <row r="96" spans="1:14">
      <c r="A96" s="52" t="s">
        <v>134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4"/>
    </row>
    <row r="97" spans="1:14" ht="15.75" thickBot="1">
      <c r="A97" s="55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7"/>
    </row>
    <row r="98" spans="1:14" ht="15" customHeight="1">
      <c r="A98" s="58"/>
      <c r="B98" s="59"/>
      <c r="C98" s="59"/>
      <c r="D98" s="59"/>
      <c r="E98" s="59"/>
      <c r="F98" s="59"/>
      <c r="G98" s="60"/>
      <c r="H98" s="67" t="s">
        <v>192</v>
      </c>
      <c r="I98" s="67" t="s">
        <v>15</v>
      </c>
      <c r="J98" s="67" t="s">
        <v>16</v>
      </c>
      <c r="K98" s="67" t="s">
        <v>17</v>
      </c>
      <c r="L98" s="67" t="s">
        <v>18</v>
      </c>
      <c r="M98" s="67" t="s">
        <v>189</v>
      </c>
      <c r="N98" s="67" t="s">
        <v>19</v>
      </c>
    </row>
    <row r="99" spans="1:14">
      <c r="A99" s="61"/>
      <c r="B99" s="62"/>
      <c r="C99" s="62"/>
      <c r="D99" s="62"/>
      <c r="E99" s="62"/>
      <c r="F99" s="62"/>
      <c r="G99" s="63"/>
      <c r="H99" s="68"/>
      <c r="I99" s="68"/>
      <c r="J99" s="68"/>
      <c r="K99" s="68"/>
      <c r="L99" s="68"/>
      <c r="M99" s="68"/>
      <c r="N99" s="68"/>
    </row>
    <row r="100" spans="1:14">
      <c r="A100" s="61"/>
      <c r="B100" s="62"/>
      <c r="C100" s="62"/>
      <c r="D100" s="62"/>
      <c r="E100" s="62"/>
      <c r="F100" s="62"/>
      <c r="G100" s="63"/>
      <c r="H100" s="68"/>
      <c r="I100" s="68"/>
      <c r="J100" s="68"/>
      <c r="K100" s="68"/>
      <c r="L100" s="68"/>
      <c r="M100" s="68"/>
      <c r="N100" s="68"/>
    </row>
    <row r="101" spans="1:14">
      <c r="A101" s="61"/>
      <c r="B101" s="62"/>
      <c r="C101" s="62"/>
      <c r="D101" s="62"/>
      <c r="E101" s="62"/>
      <c r="F101" s="62"/>
      <c r="G101" s="63"/>
      <c r="H101" s="68"/>
      <c r="I101" s="68"/>
      <c r="J101" s="68"/>
      <c r="K101" s="68"/>
      <c r="L101" s="68"/>
      <c r="M101" s="68"/>
      <c r="N101" s="68"/>
    </row>
    <row r="102" spans="1:14">
      <c r="A102" s="61"/>
      <c r="B102" s="62"/>
      <c r="C102" s="62"/>
      <c r="D102" s="62"/>
      <c r="E102" s="62"/>
      <c r="F102" s="62"/>
      <c r="G102" s="63"/>
      <c r="H102" s="68"/>
      <c r="I102" s="68"/>
      <c r="J102" s="68"/>
      <c r="K102" s="68"/>
      <c r="L102" s="68"/>
      <c r="M102" s="68"/>
      <c r="N102" s="68"/>
    </row>
    <row r="103" spans="1:14">
      <c r="A103" s="61"/>
      <c r="B103" s="62"/>
      <c r="C103" s="62"/>
      <c r="D103" s="62"/>
      <c r="E103" s="62"/>
      <c r="F103" s="62"/>
      <c r="G103" s="63"/>
      <c r="H103" s="68"/>
      <c r="I103" s="68"/>
      <c r="J103" s="68"/>
      <c r="K103" s="68"/>
      <c r="L103" s="68"/>
      <c r="M103" s="68"/>
      <c r="N103" s="68"/>
    </row>
    <row r="104" spans="1:14" ht="15.75" thickBot="1">
      <c r="A104" s="61"/>
      <c r="B104" s="62"/>
      <c r="C104" s="62"/>
      <c r="D104" s="62"/>
      <c r="E104" s="62"/>
      <c r="F104" s="62"/>
      <c r="G104" s="63"/>
      <c r="H104" s="68"/>
      <c r="I104" s="68"/>
      <c r="J104" s="68"/>
      <c r="K104" s="68"/>
      <c r="L104" s="68"/>
      <c r="M104" s="68"/>
      <c r="N104" s="68"/>
    </row>
    <row r="105" spans="1:14" ht="15.75" thickBot="1">
      <c r="A105" s="6" t="s">
        <v>6</v>
      </c>
      <c r="B105" s="14" t="s">
        <v>0</v>
      </c>
      <c r="C105" s="4" t="s">
        <v>1</v>
      </c>
      <c r="D105" s="14" t="s">
        <v>2</v>
      </c>
      <c r="E105" s="4" t="s">
        <v>183</v>
      </c>
      <c r="F105" s="14" t="s">
        <v>3</v>
      </c>
      <c r="G105" s="5" t="s">
        <v>4</v>
      </c>
      <c r="H105" s="69"/>
      <c r="I105" s="69"/>
      <c r="J105" s="69"/>
      <c r="K105" s="69"/>
      <c r="L105" s="69"/>
      <c r="M105" s="69"/>
      <c r="N105" s="69"/>
    </row>
    <row r="106" spans="1:14">
      <c r="A106" s="7">
        <v>1</v>
      </c>
      <c r="B106" s="7">
        <v>270</v>
      </c>
      <c r="C106" s="11" t="s">
        <v>156</v>
      </c>
      <c r="D106" s="11" t="s">
        <v>35</v>
      </c>
      <c r="E106" s="3"/>
      <c r="F106" s="11" t="s">
        <v>30</v>
      </c>
      <c r="G106" s="7">
        <f t="shared" ref="G106:G113" si="3">SUM(H106:N106)</f>
        <v>91</v>
      </c>
      <c r="H106" s="7"/>
      <c r="I106" s="7">
        <v>17</v>
      </c>
      <c r="J106" s="7">
        <v>20</v>
      </c>
      <c r="K106" s="7">
        <v>17</v>
      </c>
      <c r="L106" s="7">
        <v>17</v>
      </c>
      <c r="M106" s="7">
        <v>20</v>
      </c>
      <c r="N106" s="7"/>
    </row>
    <row r="107" spans="1:14">
      <c r="A107" s="8">
        <v>2</v>
      </c>
      <c r="B107" s="8">
        <v>269</v>
      </c>
      <c r="C107" s="12" t="s">
        <v>157</v>
      </c>
      <c r="D107" s="12" t="s">
        <v>47</v>
      </c>
      <c r="E107" s="2"/>
      <c r="F107" s="12" t="s">
        <v>30</v>
      </c>
      <c r="G107" s="7">
        <f t="shared" si="3"/>
        <v>87</v>
      </c>
      <c r="H107" s="8"/>
      <c r="I107" s="8">
        <v>15</v>
      </c>
      <c r="J107" s="8">
        <v>15</v>
      </c>
      <c r="K107" s="8">
        <v>20</v>
      </c>
      <c r="L107" s="8">
        <v>20</v>
      </c>
      <c r="M107" s="8">
        <v>17</v>
      </c>
      <c r="N107" s="8"/>
    </row>
    <row r="108" spans="1:14">
      <c r="A108" s="7">
        <v>3</v>
      </c>
      <c r="B108" s="8">
        <v>259</v>
      </c>
      <c r="C108" s="12" t="s">
        <v>158</v>
      </c>
      <c r="D108" s="12" t="s">
        <v>26</v>
      </c>
      <c r="E108" s="2"/>
      <c r="F108" s="12" t="s">
        <v>30</v>
      </c>
      <c r="G108" s="7">
        <f t="shared" si="3"/>
        <v>69</v>
      </c>
      <c r="H108" s="8"/>
      <c r="I108" s="8">
        <v>13</v>
      </c>
      <c r="J108" s="8">
        <v>17</v>
      </c>
      <c r="K108" s="8">
        <v>13</v>
      </c>
      <c r="L108" s="8">
        <v>13</v>
      </c>
      <c r="M108" s="8">
        <v>13</v>
      </c>
      <c r="N108" s="8"/>
    </row>
    <row r="109" spans="1:14">
      <c r="A109" s="8">
        <v>4</v>
      </c>
      <c r="B109" s="8">
        <v>257</v>
      </c>
      <c r="C109" s="12" t="s">
        <v>159</v>
      </c>
      <c r="D109" s="12" t="s">
        <v>44</v>
      </c>
      <c r="E109" s="2"/>
      <c r="F109" s="12" t="s">
        <v>30</v>
      </c>
      <c r="G109" s="7">
        <f t="shared" si="3"/>
        <v>69</v>
      </c>
      <c r="H109" s="8"/>
      <c r="I109" s="8">
        <v>11</v>
      </c>
      <c r="J109" s="8">
        <v>13</v>
      </c>
      <c r="K109" s="8">
        <v>15</v>
      </c>
      <c r="L109" s="8">
        <v>15</v>
      </c>
      <c r="M109" s="8">
        <v>15</v>
      </c>
      <c r="N109" s="8"/>
    </row>
    <row r="110" spans="1:14">
      <c r="A110" s="7">
        <v>5</v>
      </c>
      <c r="B110" s="8">
        <v>651</v>
      </c>
      <c r="C110" s="12" t="s">
        <v>182</v>
      </c>
      <c r="D110" s="12" t="s">
        <v>21</v>
      </c>
      <c r="E110" s="2"/>
      <c r="F110" s="12" t="s">
        <v>30</v>
      </c>
      <c r="G110" s="7">
        <f t="shared" si="3"/>
        <v>22</v>
      </c>
      <c r="H110" s="8"/>
      <c r="I110" s="8">
        <v>0</v>
      </c>
      <c r="J110" s="8">
        <v>0</v>
      </c>
      <c r="K110" s="8">
        <v>11</v>
      </c>
      <c r="L110" s="8">
        <v>0</v>
      </c>
      <c r="M110" s="8">
        <v>11</v>
      </c>
      <c r="N110" s="8"/>
    </row>
    <row r="111" spans="1:14">
      <c r="A111" s="8">
        <v>6</v>
      </c>
      <c r="B111" s="8">
        <v>275</v>
      </c>
      <c r="C111" s="12" t="s">
        <v>155</v>
      </c>
      <c r="D111" s="12" t="s">
        <v>35</v>
      </c>
      <c r="E111" s="2"/>
      <c r="F111" s="12" t="s">
        <v>30</v>
      </c>
      <c r="G111" s="7">
        <f t="shared" si="3"/>
        <v>20</v>
      </c>
      <c r="H111" s="8"/>
      <c r="I111" s="8">
        <v>20</v>
      </c>
      <c r="J111" s="8">
        <v>0</v>
      </c>
      <c r="K111" s="8">
        <v>0</v>
      </c>
      <c r="L111" s="8">
        <v>0</v>
      </c>
      <c r="M111" s="8">
        <v>0</v>
      </c>
      <c r="N111" s="8"/>
    </row>
    <row r="112" spans="1:14">
      <c r="A112" s="8">
        <v>7</v>
      </c>
      <c r="B112" s="8">
        <v>260</v>
      </c>
      <c r="C112" s="12" t="s">
        <v>160</v>
      </c>
      <c r="D112" s="12" t="s">
        <v>47</v>
      </c>
      <c r="E112" s="2"/>
      <c r="F112" s="12" t="s">
        <v>30</v>
      </c>
      <c r="G112" s="7">
        <f t="shared" si="3"/>
        <v>10</v>
      </c>
      <c r="H112" s="8"/>
      <c r="I112" s="8">
        <v>10</v>
      </c>
      <c r="J112" s="8">
        <v>0</v>
      </c>
      <c r="K112" s="8">
        <v>0</v>
      </c>
      <c r="L112" s="8">
        <v>0</v>
      </c>
      <c r="M112" s="8">
        <v>0</v>
      </c>
      <c r="N112" s="8"/>
    </row>
    <row r="113" spans="1:14">
      <c r="A113" s="8">
        <v>8</v>
      </c>
      <c r="B113" s="8">
        <v>263</v>
      </c>
      <c r="C113" s="12" t="s">
        <v>161</v>
      </c>
      <c r="D113" s="12" t="s">
        <v>47</v>
      </c>
      <c r="E113" s="2"/>
      <c r="F113" s="12" t="s">
        <v>30</v>
      </c>
      <c r="G113" s="7">
        <f t="shared" si="3"/>
        <v>0</v>
      </c>
      <c r="H113" s="8"/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/>
    </row>
    <row r="114" spans="1:14">
      <c r="A114" s="8">
        <v>9</v>
      </c>
      <c r="B114" s="8"/>
      <c r="C114" s="12"/>
      <c r="D114" s="12"/>
      <c r="E114" s="2"/>
      <c r="F114" s="12"/>
      <c r="G114" s="7"/>
      <c r="H114" s="8"/>
      <c r="I114" s="8"/>
      <c r="J114" s="8"/>
      <c r="K114" s="8"/>
      <c r="L114" s="8"/>
      <c r="M114" s="8"/>
      <c r="N114" s="8"/>
    </row>
    <row r="115" spans="1:14">
      <c r="A115" s="8">
        <v>10</v>
      </c>
      <c r="B115" s="8"/>
      <c r="C115" s="12"/>
      <c r="D115" s="12"/>
      <c r="E115" s="2"/>
      <c r="F115" s="12"/>
      <c r="G115" s="7"/>
      <c r="H115" s="8"/>
      <c r="I115" s="8"/>
      <c r="J115" s="8"/>
      <c r="K115" s="8"/>
      <c r="L115" s="8"/>
      <c r="M115" s="8"/>
      <c r="N115" s="8"/>
    </row>
    <row r="120" spans="1:14" ht="15.75" thickBot="1"/>
    <row r="121" spans="1:14">
      <c r="A121" s="52" t="s">
        <v>135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4"/>
    </row>
    <row r="122" spans="1:14" ht="15.75" thickBot="1">
      <c r="A122" s="55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7"/>
    </row>
    <row r="123" spans="1:14" ht="15" customHeight="1">
      <c r="A123" s="58"/>
      <c r="B123" s="59"/>
      <c r="C123" s="59"/>
      <c r="D123" s="59"/>
      <c r="E123" s="59"/>
      <c r="F123" s="59"/>
      <c r="G123" s="60"/>
      <c r="H123" s="67" t="s">
        <v>192</v>
      </c>
      <c r="I123" s="67" t="s">
        <v>15</v>
      </c>
      <c r="J123" s="67" t="s">
        <v>16</v>
      </c>
      <c r="K123" s="67" t="s">
        <v>17</v>
      </c>
      <c r="L123" s="67" t="s">
        <v>18</v>
      </c>
      <c r="M123" s="67" t="s">
        <v>189</v>
      </c>
      <c r="N123" s="67" t="s">
        <v>19</v>
      </c>
    </row>
    <row r="124" spans="1:14">
      <c r="A124" s="61"/>
      <c r="B124" s="62"/>
      <c r="C124" s="62"/>
      <c r="D124" s="62"/>
      <c r="E124" s="62"/>
      <c r="F124" s="62"/>
      <c r="G124" s="63"/>
      <c r="H124" s="68"/>
      <c r="I124" s="68"/>
      <c r="J124" s="68"/>
      <c r="K124" s="68"/>
      <c r="L124" s="68"/>
      <c r="M124" s="68"/>
      <c r="N124" s="68"/>
    </row>
    <row r="125" spans="1:14">
      <c r="A125" s="61"/>
      <c r="B125" s="62"/>
      <c r="C125" s="62"/>
      <c r="D125" s="62"/>
      <c r="E125" s="62"/>
      <c r="F125" s="62"/>
      <c r="G125" s="63"/>
      <c r="H125" s="68"/>
      <c r="I125" s="68"/>
      <c r="J125" s="68"/>
      <c r="K125" s="68"/>
      <c r="L125" s="68"/>
      <c r="M125" s="68"/>
      <c r="N125" s="68"/>
    </row>
    <row r="126" spans="1:14">
      <c r="A126" s="61"/>
      <c r="B126" s="62"/>
      <c r="C126" s="62"/>
      <c r="D126" s="62"/>
      <c r="E126" s="62"/>
      <c r="F126" s="62"/>
      <c r="G126" s="63"/>
      <c r="H126" s="68"/>
      <c r="I126" s="68"/>
      <c r="J126" s="68"/>
      <c r="K126" s="68"/>
      <c r="L126" s="68"/>
      <c r="M126" s="68"/>
      <c r="N126" s="68"/>
    </row>
    <row r="127" spans="1:14">
      <c r="A127" s="61"/>
      <c r="B127" s="62"/>
      <c r="C127" s="62"/>
      <c r="D127" s="62"/>
      <c r="E127" s="62"/>
      <c r="F127" s="62"/>
      <c r="G127" s="63"/>
      <c r="H127" s="68"/>
      <c r="I127" s="68"/>
      <c r="J127" s="68"/>
      <c r="K127" s="68"/>
      <c r="L127" s="68"/>
      <c r="M127" s="68"/>
      <c r="N127" s="68"/>
    </row>
    <row r="128" spans="1:14">
      <c r="A128" s="61"/>
      <c r="B128" s="62"/>
      <c r="C128" s="62"/>
      <c r="D128" s="62"/>
      <c r="E128" s="62"/>
      <c r="F128" s="62"/>
      <c r="G128" s="63"/>
      <c r="H128" s="68"/>
      <c r="I128" s="68"/>
      <c r="J128" s="68"/>
      <c r="K128" s="68"/>
      <c r="L128" s="68"/>
      <c r="M128" s="68"/>
      <c r="N128" s="68"/>
    </row>
    <row r="129" spans="1:14" ht="15.75" thickBot="1">
      <c r="A129" s="61"/>
      <c r="B129" s="62"/>
      <c r="C129" s="62"/>
      <c r="D129" s="62"/>
      <c r="E129" s="62"/>
      <c r="F129" s="62"/>
      <c r="G129" s="63"/>
      <c r="H129" s="68"/>
      <c r="I129" s="68"/>
      <c r="J129" s="68"/>
      <c r="K129" s="68"/>
      <c r="L129" s="68"/>
      <c r="M129" s="68"/>
      <c r="N129" s="68"/>
    </row>
    <row r="130" spans="1:14" ht="15.75" thickBot="1">
      <c r="A130" s="6" t="s">
        <v>6</v>
      </c>
      <c r="B130" s="14" t="s">
        <v>0</v>
      </c>
      <c r="C130" s="4" t="s">
        <v>1</v>
      </c>
      <c r="D130" s="14" t="s">
        <v>2</v>
      </c>
      <c r="E130" s="4" t="s">
        <v>183</v>
      </c>
      <c r="F130" s="14" t="s">
        <v>3</v>
      </c>
      <c r="G130" s="5" t="s">
        <v>4</v>
      </c>
      <c r="H130" s="69"/>
      <c r="I130" s="69"/>
      <c r="J130" s="69"/>
      <c r="K130" s="69"/>
      <c r="L130" s="69"/>
      <c r="M130" s="69"/>
      <c r="N130" s="69"/>
    </row>
    <row r="131" spans="1:14">
      <c r="A131" s="7">
        <v>1</v>
      </c>
      <c r="B131" s="7"/>
      <c r="C131" s="11"/>
      <c r="D131" s="11"/>
      <c r="E131" s="3"/>
      <c r="F131" s="11"/>
      <c r="G131" s="7"/>
      <c r="H131" s="7"/>
      <c r="I131" s="7"/>
      <c r="J131" s="7"/>
      <c r="K131" s="7"/>
      <c r="L131" s="7"/>
      <c r="M131" s="7"/>
      <c r="N131" s="7"/>
    </row>
    <row r="132" spans="1:14">
      <c r="A132" s="8">
        <v>2</v>
      </c>
      <c r="B132" s="8"/>
      <c r="C132" s="12"/>
      <c r="D132" s="12"/>
      <c r="E132" s="2"/>
      <c r="F132" s="12"/>
      <c r="G132" s="7"/>
      <c r="H132" s="8"/>
      <c r="I132" s="8"/>
      <c r="J132" s="8"/>
      <c r="K132" s="8"/>
      <c r="L132" s="8"/>
      <c r="M132" s="8"/>
      <c r="N132" s="8"/>
    </row>
    <row r="133" spans="1:14">
      <c r="A133" s="7">
        <v>3</v>
      </c>
      <c r="B133" s="8"/>
      <c r="C133" s="12"/>
      <c r="D133" s="12"/>
      <c r="E133" s="2"/>
      <c r="F133" s="12"/>
      <c r="G133" s="7"/>
      <c r="H133" s="8"/>
      <c r="I133" s="8"/>
      <c r="J133" s="8"/>
      <c r="K133" s="8"/>
      <c r="L133" s="8"/>
      <c r="M133" s="8"/>
      <c r="N133" s="8"/>
    </row>
    <row r="134" spans="1:14">
      <c r="A134" s="8">
        <v>4</v>
      </c>
      <c r="B134" s="8"/>
      <c r="C134" s="12"/>
      <c r="D134" s="12"/>
      <c r="E134" s="2"/>
      <c r="F134" s="12"/>
      <c r="G134" s="7"/>
      <c r="H134" s="8"/>
      <c r="I134" s="8"/>
      <c r="J134" s="8"/>
      <c r="K134" s="8"/>
      <c r="L134" s="8"/>
      <c r="M134" s="8"/>
      <c r="N134" s="8"/>
    </row>
    <row r="135" spans="1:14">
      <c r="A135" s="7">
        <v>5</v>
      </c>
      <c r="B135" s="8"/>
      <c r="C135" s="12"/>
      <c r="D135" s="12"/>
      <c r="E135" s="2"/>
      <c r="F135" s="12"/>
      <c r="G135" s="7"/>
      <c r="H135" s="8"/>
      <c r="I135" s="8"/>
      <c r="J135" s="8"/>
      <c r="K135" s="8"/>
      <c r="L135" s="8"/>
      <c r="M135" s="8"/>
      <c r="N135" s="8"/>
    </row>
    <row r="136" spans="1:14">
      <c r="A136" s="8">
        <v>6</v>
      </c>
      <c r="B136" s="8"/>
      <c r="C136" s="12"/>
      <c r="D136" s="12"/>
      <c r="E136" s="2"/>
      <c r="F136" s="12"/>
      <c r="G136" s="7"/>
      <c r="H136" s="8"/>
      <c r="I136" s="8"/>
      <c r="J136" s="8"/>
      <c r="K136" s="8"/>
      <c r="L136" s="8"/>
      <c r="M136" s="8"/>
      <c r="N136" s="8"/>
    </row>
    <row r="137" spans="1:14">
      <c r="A137" s="8">
        <v>7</v>
      </c>
      <c r="B137" s="8"/>
      <c r="C137" s="12"/>
      <c r="D137" s="12"/>
      <c r="E137" s="2"/>
      <c r="F137" s="12"/>
      <c r="G137" s="7"/>
      <c r="H137" s="8"/>
      <c r="I137" s="8"/>
      <c r="J137" s="8"/>
      <c r="K137" s="8"/>
      <c r="L137" s="8"/>
      <c r="M137" s="8"/>
      <c r="N137" s="8"/>
    </row>
    <row r="138" spans="1:14">
      <c r="A138" s="8">
        <v>8</v>
      </c>
      <c r="B138" s="8"/>
      <c r="C138" s="12"/>
      <c r="D138" s="12"/>
      <c r="E138" s="2"/>
      <c r="F138" s="12"/>
      <c r="G138" s="7"/>
      <c r="H138" s="8"/>
      <c r="I138" s="8"/>
      <c r="J138" s="8"/>
      <c r="K138" s="8"/>
      <c r="L138" s="8"/>
      <c r="M138" s="8"/>
      <c r="N138" s="8"/>
    </row>
    <row r="139" spans="1:14">
      <c r="A139" s="8">
        <v>9</v>
      </c>
      <c r="B139" s="8"/>
      <c r="C139" s="12"/>
      <c r="D139" s="12"/>
      <c r="E139" s="2"/>
      <c r="F139" s="12"/>
      <c r="G139" s="7"/>
      <c r="H139" s="8"/>
      <c r="I139" s="8"/>
      <c r="J139" s="8"/>
      <c r="K139" s="8"/>
      <c r="L139" s="8"/>
      <c r="M139" s="8"/>
      <c r="N139" s="8"/>
    </row>
    <row r="140" spans="1:14">
      <c r="A140" s="8">
        <v>10</v>
      </c>
      <c r="B140" s="8"/>
      <c r="C140" s="12"/>
      <c r="D140" s="12"/>
      <c r="E140" s="2"/>
      <c r="F140" s="12"/>
      <c r="G140" s="7"/>
      <c r="H140" s="8"/>
      <c r="I140" s="8"/>
      <c r="J140" s="8"/>
      <c r="K140" s="8"/>
      <c r="L140" s="8"/>
      <c r="M140" s="8"/>
      <c r="N140" s="8"/>
    </row>
  </sheetData>
  <sortState ref="B111:M118">
    <sortCondition descending="1" ref="G111:G118"/>
  </sortState>
  <mergeCells count="54">
    <mergeCell ref="A1:N2"/>
    <mergeCell ref="A3:G9"/>
    <mergeCell ref="H3:H10"/>
    <mergeCell ref="I3:I10"/>
    <mergeCell ref="J3:J10"/>
    <mergeCell ref="K3:K10"/>
    <mergeCell ref="L3:L10"/>
    <mergeCell ref="M3:M10"/>
    <mergeCell ref="N3:N10"/>
    <mergeCell ref="A26:N27"/>
    <mergeCell ref="A28:G34"/>
    <mergeCell ref="H28:H35"/>
    <mergeCell ref="I28:I35"/>
    <mergeCell ref="J28:J35"/>
    <mergeCell ref="K28:K35"/>
    <mergeCell ref="L28:L35"/>
    <mergeCell ref="M28:M35"/>
    <mergeCell ref="N28:N35"/>
    <mergeCell ref="A51:N52"/>
    <mergeCell ref="A53:G59"/>
    <mergeCell ref="H53:H60"/>
    <mergeCell ref="I53:I60"/>
    <mergeCell ref="J53:J60"/>
    <mergeCell ref="K53:K60"/>
    <mergeCell ref="L53:L60"/>
    <mergeCell ref="M53:M60"/>
    <mergeCell ref="N53:N60"/>
    <mergeCell ref="A76:N77"/>
    <mergeCell ref="A78:G84"/>
    <mergeCell ref="H78:H85"/>
    <mergeCell ref="I78:I85"/>
    <mergeCell ref="J78:J85"/>
    <mergeCell ref="K78:K85"/>
    <mergeCell ref="L78:L85"/>
    <mergeCell ref="M78:M85"/>
    <mergeCell ref="N78:N85"/>
    <mergeCell ref="A96:N97"/>
    <mergeCell ref="A98:G104"/>
    <mergeCell ref="H98:H105"/>
    <mergeCell ref="I98:I105"/>
    <mergeCell ref="J98:J105"/>
    <mergeCell ref="K98:K105"/>
    <mergeCell ref="L98:L105"/>
    <mergeCell ref="M98:M105"/>
    <mergeCell ref="N98:N105"/>
    <mergeCell ref="A121:N122"/>
    <mergeCell ref="A123:G129"/>
    <mergeCell ref="H123:H130"/>
    <mergeCell ref="I123:I130"/>
    <mergeCell ref="J123:J130"/>
    <mergeCell ref="K123:K130"/>
    <mergeCell ref="L123:L130"/>
    <mergeCell ref="M123:M130"/>
    <mergeCell ref="N123:N1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25"/>
  <sheetViews>
    <sheetView workbookViewId="0">
      <selection sqref="A1:AY4"/>
    </sheetView>
  </sheetViews>
  <sheetFormatPr defaultRowHeight="15"/>
  <cols>
    <col min="1" max="1" width="6.7109375" customWidth="1"/>
    <col min="2" max="2" width="23.7109375" customWidth="1"/>
    <col min="3" max="3" width="9.7109375" customWidth="1"/>
    <col min="4" max="10" width="6.7109375" customWidth="1"/>
    <col min="11" max="11" width="7.7109375" customWidth="1"/>
    <col min="12" max="14" width="6.7109375" customWidth="1"/>
    <col min="15" max="15" width="6.5703125" customWidth="1"/>
    <col min="16" max="18" width="6.7109375" customWidth="1"/>
    <col min="19" max="19" width="7.7109375" customWidth="1"/>
    <col min="20" max="22" width="6.7109375" customWidth="1"/>
    <col min="23" max="23" width="6.5703125" customWidth="1"/>
    <col min="24" max="26" width="6.7109375" customWidth="1"/>
    <col min="27" max="27" width="7.7109375" customWidth="1"/>
    <col min="28" max="34" width="6.7109375" customWidth="1"/>
    <col min="35" max="35" width="7.7109375" customWidth="1"/>
    <col min="36" max="36" width="6.5703125" customWidth="1"/>
    <col min="37" max="42" width="6.7109375" customWidth="1"/>
    <col min="43" max="43" width="7.7109375" customWidth="1"/>
    <col min="44" max="50" width="6.7109375" customWidth="1"/>
    <col min="51" max="51" width="7.7109375" customWidth="1"/>
    <col min="52" max="52" width="27.7109375" customWidth="1"/>
  </cols>
  <sheetData>
    <row r="1" spans="1:52">
      <c r="A1" s="70" t="s">
        <v>211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2"/>
    </row>
    <row r="2" spans="1:52">
      <c r="A2" s="106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7"/>
    </row>
    <row r="3" spans="1:52" ht="15" customHeight="1">
      <c r="A3" s="106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7"/>
    </row>
    <row r="4" spans="1:52" ht="15.75" customHeight="1" thickBot="1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5"/>
    </row>
    <row r="5" spans="1:52" ht="15.75" thickBot="1">
      <c r="A5" s="90" t="s">
        <v>193</v>
      </c>
      <c r="B5" s="94" t="s">
        <v>194</v>
      </c>
      <c r="C5" s="90" t="s">
        <v>195</v>
      </c>
      <c r="D5" s="97" t="s">
        <v>15</v>
      </c>
      <c r="E5" s="98"/>
      <c r="F5" s="98"/>
      <c r="G5" s="98"/>
      <c r="H5" s="98"/>
      <c r="I5" s="98"/>
      <c r="J5" s="98"/>
      <c r="K5" s="99"/>
      <c r="L5" s="97" t="s">
        <v>16</v>
      </c>
      <c r="M5" s="98"/>
      <c r="N5" s="98"/>
      <c r="O5" s="98"/>
      <c r="P5" s="98"/>
      <c r="Q5" s="98"/>
      <c r="R5" s="98"/>
      <c r="S5" s="99"/>
      <c r="T5" s="97" t="s">
        <v>17</v>
      </c>
      <c r="U5" s="98"/>
      <c r="V5" s="98"/>
      <c r="W5" s="98"/>
      <c r="X5" s="98"/>
      <c r="Y5" s="98"/>
      <c r="Z5" s="98"/>
      <c r="AA5" s="99"/>
      <c r="AB5" s="97" t="s">
        <v>18</v>
      </c>
      <c r="AC5" s="98"/>
      <c r="AD5" s="98"/>
      <c r="AE5" s="98"/>
      <c r="AF5" s="98"/>
      <c r="AG5" s="98"/>
      <c r="AH5" s="98"/>
      <c r="AI5" s="99"/>
      <c r="AJ5" s="97" t="s">
        <v>189</v>
      </c>
      <c r="AK5" s="98"/>
      <c r="AL5" s="98"/>
      <c r="AM5" s="98"/>
      <c r="AN5" s="98"/>
      <c r="AO5" s="98"/>
      <c r="AP5" s="98"/>
      <c r="AQ5" s="99"/>
      <c r="AR5" s="97" t="s">
        <v>19</v>
      </c>
      <c r="AS5" s="98"/>
      <c r="AT5" s="98"/>
      <c r="AU5" s="98"/>
      <c r="AV5" s="98"/>
      <c r="AW5" s="98"/>
      <c r="AX5" s="98"/>
      <c r="AY5" s="99"/>
    </row>
    <row r="6" spans="1:52" ht="15" customHeight="1">
      <c r="A6" s="93"/>
      <c r="B6" s="95"/>
      <c r="C6" s="93"/>
      <c r="D6" s="100" t="s">
        <v>196</v>
      </c>
      <c r="E6" s="101" t="s">
        <v>209</v>
      </c>
      <c r="F6" s="102" t="s">
        <v>197</v>
      </c>
      <c r="G6" s="103" t="s">
        <v>198</v>
      </c>
      <c r="H6" s="102" t="s">
        <v>199</v>
      </c>
      <c r="I6" s="104" t="s">
        <v>200</v>
      </c>
      <c r="J6" s="92" t="s">
        <v>210</v>
      </c>
      <c r="K6" s="90" t="s">
        <v>201</v>
      </c>
      <c r="L6" s="82" t="s">
        <v>196</v>
      </c>
      <c r="M6" s="84" t="s">
        <v>209</v>
      </c>
      <c r="N6" s="86" t="s">
        <v>197</v>
      </c>
      <c r="O6" s="88" t="s">
        <v>198</v>
      </c>
      <c r="P6" s="86" t="s">
        <v>199</v>
      </c>
      <c r="Q6" s="76" t="s">
        <v>200</v>
      </c>
      <c r="R6" s="78" t="s">
        <v>210</v>
      </c>
      <c r="S6" s="90" t="s">
        <v>201</v>
      </c>
      <c r="T6" s="82" t="s">
        <v>196</v>
      </c>
      <c r="U6" s="84" t="s">
        <v>209</v>
      </c>
      <c r="V6" s="86" t="s">
        <v>197</v>
      </c>
      <c r="W6" s="88" t="s">
        <v>198</v>
      </c>
      <c r="X6" s="86" t="s">
        <v>199</v>
      </c>
      <c r="Y6" s="76" t="s">
        <v>200</v>
      </c>
      <c r="Z6" s="78" t="s">
        <v>210</v>
      </c>
      <c r="AA6" s="80" t="s">
        <v>201</v>
      </c>
      <c r="AB6" s="82" t="s">
        <v>196</v>
      </c>
      <c r="AC6" s="84" t="s">
        <v>209</v>
      </c>
      <c r="AD6" s="86" t="s">
        <v>197</v>
      </c>
      <c r="AE6" s="88" t="s">
        <v>198</v>
      </c>
      <c r="AF6" s="86" t="s">
        <v>199</v>
      </c>
      <c r="AG6" s="76" t="s">
        <v>200</v>
      </c>
      <c r="AH6" s="78" t="s">
        <v>210</v>
      </c>
      <c r="AI6" s="80" t="s">
        <v>201</v>
      </c>
      <c r="AJ6" s="82" t="s">
        <v>196</v>
      </c>
      <c r="AK6" s="84" t="s">
        <v>209</v>
      </c>
      <c r="AL6" s="86" t="s">
        <v>197</v>
      </c>
      <c r="AM6" s="88" t="s">
        <v>198</v>
      </c>
      <c r="AN6" s="86" t="s">
        <v>199</v>
      </c>
      <c r="AO6" s="76" t="s">
        <v>200</v>
      </c>
      <c r="AP6" s="78" t="s">
        <v>210</v>
      </c>
      <c r="AQ6" s="80" t="s">
        <v>201</v>
      </c>
      <c r="AR6" s="82" t="s">
        <v>196</v>
      </c>
      <c r="AS6" s="84" t="s">
        <v>209</v>
      </c>
      <c r="AT6" s="86" t="s">
        <v>197</v>
      </c>
      <c r="AU6" s="88" t="s">
        <v>198</v>
      </c>
      <c r="AV6" s="86" t="s">
        <v>199</v>
      </c>
      <c r="AW6" s="76" t="s">
        <v>200</v>
      </c>
      <c r="AX6" s="78" t="s">
        <v>210</v>
      </c>
      <c r="AY6" s="80" t="s">
        <v>201</v>
      </c>
    </row>
    <row r="7" spans="1:52" ht="15.75" thickBot="1">
      <c r="A7" s="91"/>
      <c r="B7" s="96"/>
      <c r="C7" s="91"/>
      <c r="D7" s="100"/>
      <c r="E7" s="101"/>
      <c r="F7" s="102"/>
      <c r="G7" s="103"/>
      <c r="H7" s="102"/>
      <c r="I7" s="104"/>
      <c r="J7" s="92"/>
      <c r="K7" s="91"/>
      <c r="L7" s="83"/>
      <c r="M7" s="85"/>
      <c r="N7" s="87"/>
      <c r="O7" s="89"/>
      <c r="P7" s="87"/>
      <c r="Q7" s="77"/>
      <c r="R7" s="79"/>
      <c r="S7" s="91"/>
      <c r="T7" s="83"/>
      <c r="U7" s="85"/>
      <c r="V7" s="87"/>
      <c r="W7" s="89"/>
      <c r="X7" s="87"/>
      <c r="Y7" s="77"/>
      <c r="Z7" s="79"/>
      <c r="AA7" s="81"/>
      <c r="AB7" s="83"/>
      <c r="AC7" s="85"/>
      <c r="AD7" s="87"/>
      <c r="AE7" s="89"/>
      <c r="AF7" s="87"/>
      <c r="AG7" s="77"/>
      <c r="AH7" s="79"/>
      <c r="AI7" s="81"/>
      <c r="AJ7" s="83"/>
      <c r="AK7" s="85"/>
      <c r="AL7" s="87"/>
      <c r="AM7" s="89"/>
      <c r="AN7" s="87"/>
      <c r="AO7" s="77"/>
      <c r="AP7" s="79"/>
      <c r="AQ7" s="81"/>
      <c r="AR7" s="83"/>
      <c r="AS7" s="85"/>
      <c r="AT7" s="87"/>
      <c r="AU7" s="89"/>
      <c r="AV7" s="87"/>
      <c r="AW7" s="77"/>
      <c r="AX7" s="79"/>
      <c r="AY7" s="81"/>
    </row>
    <row r="8" spans="1:52">
      <c r="A8" s="20">
        <v>1</v>
      </c>
      <c r="B8" s="28" t="s">
        <v>202</v>
      </c>
      <c r="C8" s="33">
        <f t="shared" ref="C8:C25" si="0">SUM(K8,S8,AA8,AI8,AQ8)</f>
        <v>780</v>
      </c>
      <c r="D8" s="34">
        <v>37</v>
      </c>
      <c r="E8" s="35"/>
      <c r="F8" s="35">
        <v>37</v>
      </c>
      <c r="G8" s="35">
        <v>51</v>
      </c>
      <c r="H8" s="35">
        <v>18</v>
      </c>
      <c r="I8" s="35">
        <v>20</v>
      </c>
      <c r="J8" s="36"/>
      <c r="K8" s="20">
        <f t="shared" ref="K8:K22" si="1">SUM(D8:J8)</f>
        <v>163</v>
      </c>
      <c r="L8" s="34">
        <v>17</v>
      </c>
      <c r="M8" s="35"/>
      <c r="N8" s="35">
        <v>51</v>
      </c>
      <c r="O8" s="35">
        <v>51</v>
      </c>
      <c r="P8" s="35">
        <v>11</v>
      </c>
      <c r="Q8" s="35">
        <v>24</v>
      </c>
      <c r="R8" s="36"/>
      <c r="S8" s="33">
        <f t="shared" ref="S8:S22" si="2">SUM(L8:R8)</f>
        <v>154</v>
      </c>
      <c r="T8" s="34">
        <v>20</v>
      </c>
      <c r="U8" s="35"/>
      <c r="V8" s="35">
        <v>36</v>
      </c>
      <c r="W8" s="35">
        <v>53</v>
      </c>
      <c r="X8" s="35">
        <v>20</v>
      </c>
      <c r="Y8" s="35">
        <v>28</v>
      </c>
      <c r="Z8" s="36"/>
      <c r="AA8" s="33">
        <f t="shared" ref="AA8:AA22" si="3">SUM(T8:Z8)</f>
        <v>157</v>
      </c>
      <c r="AB8" s="34">
        <v>20</v>
      </c>
      <c r="AC8" s="35"/>
      <c r="AD8" s="35">
        <v>41</v>
      </c>
      <c r="AE8" s="35">
        <v>51</v>
      </c>
      <c r="AF8" s="35">
        <v>13</v>
      </c>
      <c r="AG8" s="35">
        <v>35</v>
      </c>
      <c r="AH8" s="36"/>
      <c r="AI8" s="33">
        <f t="shared" ref="AI8:AI25" si="4">SUM(AB8:AH8)</f>
        <v>160</v>
      </c>
      <c r="AJ8" s="34">
        <v>17</v>
      </c>
      <c r="AK8" s="35"/>
      <c r="AL8" s="35">
        <v>32</v>
      </c>
      <c r="AM8" s="35">
        <v>56</v>
      </c>
      <c r="AN8" s="35">
        <v>11</v>
      </c>
      <c r="AO8" s="35">
        <v>30</v>
      </c>
      <c r="AP8" s="36"/>
      <c r="AQ8" s="22">
        <f t="shared" ref="AQ8:AQ25" si="5">SUM(AJ8:AP8)</f>
        <v>146</v>
      </c>
      <c r="AR8" s="34"/>
      <c r="AS8" s="35"/>
      <c r="AT8" s="35"/>
      <c r="AU8" s="35"/>
      <c r="AV8" s="35"/>
      <c r="AW8" s="35"/>
      <c r="AX8" s="36"/>
      <c r="AY8" s="33">
        <f t="shared" ref="AY8:AY22" si="6">SUM(AR8:AX8)</f>
        <v>0</v>
      </c>
      <c r="AZ8" s="28" t="s">
        <v>202</v>
      </c>
    </row>
    <row r="9" spans="1:52">
      <c r="A9" s="15">
        <v>2</v>
      </c>
      <c r="B9" s="29" t="s">
        <v>26</v>
      </c>
      <c r="C9" s="15">
        <f t="shared" si="0"/>
        <v>489</v>
      </c>
      <c r="D9" s="16">
        <v>25</v>
      </c>
      <c r="E9" s="8">
        <v>34</v>
      </c>
      <c r="F9" s="8">
        <v>21</v>
      </c>
      <c r="G9" s="8"/>
      <c r="H9" s="8"/>
      <c r="I9" s="8">
        <v>24</v>
      </c>
      <c r="J9" s="37"/>
      <c r="K9" s="15">
        <f t="shared" si="1"/>
        <v>104</v>
      </c>
      <c r="L9" s="16">
        <v>31</v>
      </c>
      <c r="M9" s="8">
        <v>38</v>
      </c>
      <c r="N9" s="8">
        <v>4</v>
      </c>
      <c r="O9" s="8"/>
      <c r="P9" s="8"/>
      <c r="Q9" s="8">
        <v>23</v>
      </c>
      <c r="R9" s="37"/>
      <c r="S9" s="15">
        <f t="shared" si="2"/>
        <v>96</v>
      </c>
      <c r="T9" s="16">
        <v>24</v>
      </c>
      <c r="U9" s="8">
        <v>36</v>
      </c>
      <c r="V9" s="8">
        <v>11</v>
      </c>
      <c r="W9" s="8"/>
      <c r="X9" s="8"/>
      <c r="Y9" s="8">
        <v>21</v>
      </c>
      <c r="Z9" s="37"/>
      <c r="AA9" s="15">
        <f t="shared" si="3"/>
        <v>92</v>
      </c>
      <c r="AB9" s="16">
        <v>26</v>
      </c>
      <c r="AC9" s="8">
        <v>38</v>
      </c>
      <c r="AD9" s="8">
        <v>15</v>
      </c>
      <c r="AE9" s="8"/>
      <c r="AF9" s="8"/>
      <c r="AG9" s="8">
        <v>10</v>
      </c>
      <c r="AH9" s="37"/>
      <c r="AI9" s="15">
        <f t="shared" si="4"/>
        <v>89</v>
      </c>
      <c r="AJ9" s="16">
        <v>35</v>
      </c>
      <c r="AK9" s="8">
        <v>52</v>
      </c>
      <c r="AL9" s="8">
        <v>13</v>
      </c>
      <c r="AM9" s="8"/>
      <c r="AN9" s="8"/>
      <c r="AO9" s="8">
        <v>8</v>
      </c>
      <c r="AP9" s="37"/>
      <c r="AQ9" s="19">
        <f t="shared" si="5"/>
        <v>108</v>
      </c>
      <c r="AR9" s="16"/>
      <c r="AS9" s="8"/>
      <c r="AT9" s="8"/>
      <c r="AU9" s="8"/>
      <c r="AV9" s="8"/>
      <c r="AW9" s="8"/>
      <c r="AX9" s="37"/>
      <c r="AY9" s="15">
        <f t="shared" si="6"/>
        <v>0</v>
      </c>
      <c r="AZ9" s="29" t="s">
        <v>26</v>
      </c>
    </row>
    <row r="10" spans="1:52">
      <c r="A10" s="15">
        <v>3</v>
      </c>
      <c r="B10" s="29" t="s">
        <v>52</v>
      </c>
      <c r="C10" s="15">
        <f t="shared" si="0"/>
        <v>393</v>
      </c>
      <c r="D10" s="16"/>
      <c r="E10" s="8">
        <v>33</v>
      </c>
      <c r="F10" s="8">
        <v>7</v>
      </c>
      <c r="G10" s="8">
        <v>4</v>
      </c>
      <c r="H10" s="8"/>
      <c r="I10" s="8">
        <v>24</v>
      </c>
      <c r="J10" s="37"/>
      <c r="K10" s="15">
        <f t="shared" si="1"/>
        <v>68</v>
      </c>
      <c r="L10" s="16"/>
      <c r="M10" s="8">
        <v>28</v>
      </c>
      <c r="N10" s="8">
        <v>15</v>
      </c>
      <c r="O10" s="8">
        <v>17</v>
      </c>
      <c r="P10" s="8"/>
      <c r="Q10" s="8">
        <v>24</v>
      </c>
      <c r="R10" s="37"/>
      <c r="S10" s="15">
        <f t="shared" si="2"/>
        <v>84</v>
      </c>
      <c r="T10" s="16"/>
      <c r="U10" s="8">
        <v>35</v>
      </c>
      <c r="V10" s="8">
        <v>15</v>
      </c>
      <c r="W10" s="8">
        <v>9</v>
      </c>
      <c r="X10" s="8"/>
      <c r="Y10" s="8">
        <v>26</v>
      </c>
      <c r="Z10" s="37"/>
      <c r="AA10" s="15">
        <f t="shared" si="3"/>
        <v>85</v>
      </c>
      <c r="AB10" s="16"/>
      <c r="AC10" s="8">
        <v>37</v>
      </c>
      <c r="AD10" s="8">
        <v>13</v>
      </c>
      <c r="AE10" s="8">
        <v>6</v>
      </c>
      <c r="AF10" s="8"/>
      <c r="AG10" s="8">
        <v>24</v>
      </c>
      <c r="AH10" s="37"/>
      <c r="AI10" s="15">
        <f t="shared" si="4"/>
        <v>80</v>
      </c>
      <c r="AJ10" s="16"/>
      <c r="AK10" s="8">
        <v>34</v>
      </c>
      <c r="AL10" s="8">
        <v>11</v>
      </c>
      <c r="AM10" s="8"/>
      <c r="AN10" s="8"/>
      <c r="AO10" s="8">
        <v>31</v>
      </c>
      <c r="AP10" s="37"/>
      <c r="AQ10" s="19">
        <f t="shared" si="5"/>
        <v>76</v>
      </c>
      <c r="AR10" s="16"/>
      <c r="AS10" s="8"/>
      <c r="AT10" s="8"/>
      <c r="AU10" s="8"/>
      <c r="AV10" s="8"/>
      <c r="AW10" s="8"/>
      <c r="AX10" s="37"/>
      <c r="AY10" s="15">
        <f t="shared" si="6"/>
        <v>0</v>
      </c>
      <c r="AZ10" s="29" t="s">
        <v>52</v>
      </c>
    </row>
    <row r="11" spans="1:52">
      <c r="A11" s="15">
        <v>4</v>
      </c>
      <c r="B11" s="29" t="s">
        <v>205</v>
      </c>
      <c r="C11" s="15">
        <f t="shared" si="0"/>
        <v>348</v>
      </c>
      <c r="D11" s="16"/>
      <c r="E11" s="8"/>
      <c r="F11" s="8"/>
      <c r="G11" s="8">
        <v>31</v>
      </c>
      <c r="H11" s="8">
        <v>35</v>
      </c>
      <c r="I11" s="8"/>
      <c r="J11" s="37"/>
      <c r="K11" s="15">
        <f t="shared" si="1"/>
        <v>66</v>
      </c>
      <c r="L11" s="16"/>
      <c r="M11" s="8"/>
      <c r="N11" s="8"/>
      <c r="O11" s="8">
        <v>20</v>
      </c>
      <c r="P11" s="8">
        <v>49</v>
      </c>
      <c r="Q11" s="8"/>
      <c r="R11" s="37"/>
      <c r="S11" s="15">
        <f t="shared" si="2"/>
        <v>69</v>
      </c>
      <c r="T11" s="16"/>
      <c r="U11" s="8"/>
      <c r="V11" s="8"/>
      <c r="W11" s="8">
        <v>28</v>
      </c>
      <c r="X11" s="8">
        <v>36</v>
      </c>
      <c r="Y11" s="8"/>
      <c r="Z11" s="37"/>
      <c r="AA11" s="15">
        <f t="shared" si="3"/>
        <v>64</v>
      </c>
      <c r="AB11" s="16"/>
      <c r="AC11" s="8"/>
      <c r="AD11" s="8"/>
      <c r="AE11" s="8">
        <v>29</v>
      </c>
      <c r="AF11" s="8">
        <v>50</v>
      </c>
      <c r="AG11" s="8"/>
      <c r="AH11" s="37"/>
      <c r="AI11" s="15">
        <f t="shared" si="4"/>
        <v>79</v>
      </c>
      <c r="AJ11" s="16"/>
      <c r="AK11" s="8"/>
      <c r="AL11" s="8"/>
      <c r="AM11" s="8">
        <v>23</v>
      </c>
      <c r="AN11" s="8">
        <v>47</v>
      </c>
      <c r="AO11" s="8"/>
      <c r="AP11" s="37"/>
      <c r="AQ11" s="19">
        <f t="shared" si="5"/>
        <v>70</v>
      </c>
      <c r="AR11" s="16"/>
      <c r="AS11" s="8"/>
      <c r="AT11" s="8"/>
      <c r="AU11" s="8"/>
      <c r="AV11" s="8"/>
      <c r="AW11" s="8"/>
      <c r="AX11" s="37"/>
      <c r="AY11" s="15">
        <f t="shared" si="6"/>
        <v>0</v>
      </c>
      <c r="AZ11" s="29" t="s">
        <v>205</v>
      </c>
    </row>
    <row r="12" spans="1:52">
      <c r="A12" s="15">
        <v>5</v>
      </c>
      <c r="B12" s="29" t="s">
        <v>203</v>
      </c>
      <c r="C12" s="15">
        <f t="shared" si="0"/>
        <v>333</v>
      </c>
      <c r="D12" s="16">
        <v>11</v>
      </c>
      <c r="E12" s="8">
        <v>11</v>
      </c>
      <c r="F12" s="8"/>
      <c r="G12" s="8">
        <v>1</v>
      </c>
      <c r="H12" s="8">
        <v>15</v>
      </c>
      <c r="I12" s="8">
        <v>30</v>
      </c>
      <c r="J12" s="37"/>
      <c r="K12" s="15">
        <f t="shared" si="1"/>
        <v>68</v>
      </c>
      <c r="L12" s="16">
        <v>11</v>
      </c>
      <c r="M12" s="8"/>
      <c r="N12" s="8"/>
      <c r="O12" s="8">
        <v>5</v>
      </c>
      <c r="P12" s="8">
        <v>13</v>
      </c>
      <c r="Q12" s="8">
        <v>31</v>
      </c>
      <c r="R12" s="37"/>
      <c r="S12" s="15">
        <f t="shared" si="2"/>
        <v>60</v>
      </c>
      <c r="T12" s="16">
        <v>17</v>
      </c>
      <c r="U12" s="8">
        <v>6</v>
      </c>
      <c r="V12" s="8"/>
      <c r="W12" s="8">
        <v>8</v>
      </c>
      <c r="X12" s="8">
        <v>13</v>
      </c>
      <c r="Y12" s="8">
        <v>30</v>
      </c>
      <c r="Z12" s="37"/>
      <c r="AA12" s="15">
        <f t="shared" si="3"/>
        <v>74</v>
      </c>
      <c r="AB12" s="16">
        <v>13</v>
      </c>
      <c r="AC12" s="8">
        <v>7</v>
      </c>
      <c r="AD12" s="8"/>
      <c r="AE12" s="8">
        <v>8</v>
      </c>
      <c r="AF12" s="8">
        <v>15</v>
      </c>
      <c r="AG12" s="8">
        <v>26</v>
      </c>
      <c r="AH12" s="37"/>
      <c r="AI12" s="15">
        <f t="shared" si="4"/>
        <v>69</v>
      </c>
      <c r="AJ12" s="16">
        <v>11</v>
      </c>
      <c r="AK12" s="8"/>
      <c r="AL12" s="8"/>
      <c r="AM12" s="8">
        <v>9</v>
      </c>
      <c r="AN12" s="8">
        <v>17</v>
      </c>
      <c r="AO12" s="8">
        <v>25</v>
      </c>
      <c r="AP12" s="37"/>
      <c r="AQ12" s="19">
        <f t="shared" si="5"/>
        <v>62</v>
      </c>
      <c r="AR12" s="16"/>
      <c r="AS12" s="8"/>
      <c r="AT12" s="8"/>
      <c r="AU12" s="8"/>
      <c r="AV12" s="8"/>
      <c r="AW12" s="8"/>
      <c r="AX12" s="37"/>
      <c r="AY12" s="15">
        <f t="shared" si="6"/>
        <v>0</v>
      </c>
      <c r="AZ12" s="29" t="s">
        <v>203</v>
      </c>
    </row>
    <row r="13" spans="1:52">
      <c r="A13" s="15">
        <v>6</v>
      </c>
      <c r="B13" s="29" t="s">
        <v>57</v>
      </c>
      <c r="C13" s="15">
        <f t="shared" si="0"/>
        <v>217</v>
      </c>
      <c r="D13" s="16"/>
      <c r="E13" s="8">
        <v>16</v>
      </c>
      <c r="F13" s="8">
        <v>2</v>
      </c>
      <c r="G13" s="8"/>
      <c r="H13" s="8">
        <v>33</v>
      </c>
      <c r="I13" s="8"/>
      <c r="J13" s="37"/>
      <c r="K13" s="15">
        <f t="shared" si="1"/>
        <v>51</v>
      </c>
      <c r="L13" s="16"/>
      <c r="M13" s="8">
        <v>11</v>
      </c>
      <c r="N13" s="8">
        <v>3</v>
      </c>
      <c r="O13" s="8"/>
      <c r="P13" s="8">
        <v>30</v>
      </c>
      <c r="Q13" s="8"/>
      <c r="R13" s="37"/>
      <c r="S13" s="15">
        <f t="shared" si="2"/>
        <v>44</v>
      </c>
      <c r="T13" s="16"/>
      <c r="U13" s="8">
        <v>16</v>
      </c>
      <c r="V13" s="8">
        <v>4</v>
      </c>
      <c r="W13" s="8"/>
      <c r="X13" s="8">
        <v>17</v>
      </c>
      <c r="Y13" s="8"/>
      <c r="Z13" s="37"/>
      <c r="AA13" s="15">
        <f t="shared" si="3"/>
        <v>37</v>
      </c>
      <c r="AB13" s="16"/>
      <c r="AC13" s="8">
        <v>13</v>
      </c>
      <c r="AD13" s="8">
        <v>4</v>
      </c>
      <c r="AE13" s="8"/>
      <c r="AF13" s="8">
        <v>17</v>
      </c>
      <c r="AG13" s="8"/>
      <c r="AH13" s="37"/>
      <c r="AI13" s="15">
        <f t="shared" si="4"/>
        <v>34</v>
      </c>
      <c r="AJ13" s="16"/>
      <c r="AK13" s="8">
        <v>17</v>
      </c>
      <c r="AL13" s="8">
        <v>14</v>
      </c>
      <c r="AM13" s="8"/>
      <c r="AN13" s="8">
        <v>20</v>
      </c>
      <c r="AO13" s="8"/>
      <c r="AP13" s="37"/>
      <c r="AQ13" s="19">
        <f t="shared" si="5"/>
        <v>51</v>
      </c>
      <c r="AR13" s="16"/>
      <c r="AS13" s="8"/>
      <c r="AT13" s="8"/>
      <c r="AU13" s="8"/>
      <c r="AV13" s="8"/>
      <c r="AW13" s="8"/>
      <c r="AX13" s="37"/>
      <c r="AY13" s="15">
        <f t="shared" si="6"/>
        <v>0</v>
      </c>
      <c r="AZ13" s="29" t="s">
        <v>57</v>
      </c>
    </row>
    <row r="14" spans="1:52">
      <c r="A14" s="15">
        <v>7</v>
      </c>
      <c r="B14" s="29" t="s">
        <v>204</v>
      </c>
      <c r="C14" s="15">
        <f t="shared" si="0"/>
        <v>175</v>
      </c>
      <c r="D14" s="16"/>
      <c r="E14" s="8">
        <v>5</v>
      </c>
      <c r="F14" s="8">
        <v>10</v>
      </c>
      <c r="G14" s="8">
        <v>17</v>
      </c>
      <c r="H14" s="8">
        <v>9</v>
      </c>
      <c r="I14" s="8">
        <v>5</v>
      </c>
      <c r="J14" s="37"/>
      <c r="K14" s="15">
        <f t="shared" si="1"/>
        <v>46</v>
      </c>
      <c r="L14" s="16"/>
      <c r="M14" s="8">
        <v>12</v>
      </c>
      <c r="N14" s="8">
        <v>10</v>
      </c>
      <c r="O14" s="8">
        <v>13</v>
      </c>
      <c r="P14" s="8">
        <v>7</v>
      </c>
      <c r="Q14" s="8"/>
      <c r="R14" s="37"/>
      <c r="S14" s="15">
        <f t="shared" si="2"/>
        <v>42</v>
      </c>
      <c r="T14" s="16"/>
      <c r="U14" s="8">
        <v>3</v>
      </c>
      <c r="V14" s="8">
        <v>8</v>
      </c>
      <c r="W14" s="8">
        <v>11</v>
      </c>
      <c r="X14" s="8"/>
      <c r="Y14" s="8">
        <v>1</v>
      </c>
      <c r="Z14" s="37"/>
      <c r="AA14" s="15">
        <f t="shared" si="3"/>
        <v>23</v>
      </c>
      <c r="AB14" s="16"/>
      <c r="AC14" s="8">
        <v>11</v>
      </c>
      <c r="AD14" s="8">
        <v>10</v>
      </c>
      <c r="AE14" s="8">
        <v>15</v>
      </c>
      <c r="AF14" s="8"/>
      <c r="AG14" s="8">
        <v>8</v>
      </c>
      <c r="AH14" s="37"/>
      <c r="AI14" s="15">
        <f t="shared" si="4"/>
        <v>44</v>
      </c>
      <c r="AJ14" s="16"/>
      <c r="AK14" s="8">
        <v>5</v>
      </c>
      <c r="AL14" s="8"/>
      <c r="AM14" s="8"/>
      <c r="AN14" s="8">
        <v>8</v>
      </c>
      <c r="AO14" s="8">
        <v>7</v>
      </c>
      <c r="AP14" s="37"/>
      <c r="AQ14" s="19">
        <f t="shared" si="5"/>
        <v>20</v>
      </c>
      <c r="AR14" s="16"/>
      <c r="AS14" s="8"/>
      <c r="AT14" s="8"/>
      <c r="AU14" s="8"/>
      <c r="AV14" s="8"/>
      <c r="AW14" s="8"/>
      <c r="AX14" s="37"/>
      <c r="AY14" s="15">
        <f t="shared" si="6"/>
        <v>0</v>
      </c>
      <c r="AZ14" s="29" t="s">
        <v>204</v>
      </c>
    </row>
    <row r="15" spans="1:52">
      <c r="A15" s="15">
        <v>8</v>
      </c>
      <c r="B15" s="29" t="s">
        <v>207</v>
      </c>
      <c r="C15" s="15">
        <f t="shared" si="0"/>
        <v>165</v>
      </c>
      <c r="D15" s="16"/>
      <c r="E15" s="8">
        <v>13</v>
      </c>
      <c r="F15" s="8">
        <v>20</v>
      </c>
      <c r="G15" s="8">
        <v>3</v>
      </c>
      <c r="H15" s="8"/>
      <c r="I15" s="8"/>
      <c r="J15" s="37"/>
      <c r="K15" s="15">
        <f t="shared" si="1"/>
        <v>36</v>
      </c>
      <c r="L15" s="16"/>
      <c r="M15" s="8">
        <v>17</v>
      </c>
      <c r="N15" s="8">
        <v>13</v>
      </c>
      <c r="O15" s="8">
        <v>4</v>
      </c>
      <c r="P15" s="8"/>
      <c r="Q15" s="8"/>
      <c r="R15" s="37"/>
      <c r="S15" s="15">
        <f t="shared" si="2"/>
        <v>34</v>
      </c>
      <c r="T15" s="16"/>
      <c r="U15" s="8">
        <v>13</v>
      </c>
      <c r="V15" s="8">
        <v>20</v>
      </c>
      <c r="W15" s="8">
        <v>4</v>
      </c>
      <c r="X15" s="8"/>
      <c r="Y15" s="8"/>
      <c r="Z15" s="37"/>
      <c r="AA15" s="15">
        <f t="shared" si="3"/>
        <v>37</v>
      </c>
      <c r="AB15" s="16"/>
      <c r="AC15" s="8"/>
      <c r="AD15" s="8">
        <v>20</v>
      </c>
      <c r="AE15" s="8"/>
      <c r="AF15" s="8"/>
      <c r="AG15" s="8"/>
      <c r="AH15" s="37"/>
      <c r="AI15" s="15">
        <f t="shared" si="4"/>
        <v>20</v>
      </c>
      <c r="AJ15" s="16"/>
      <c r="AK15" s="8">
        <v>11</v>
      </c>
      <c r="AL15" s="8">
        <v>20</v>
      </c>
      <c r="AM15" s="8">
        <v>7</v>
      </c>
      <c r="AN15" s="8"/>
      <c r="AO15" s="8"/>
      <c r="AP15" s="37"/>
      <c r="AQ15" s="19">
        <f t="shared" si="5"/>
        <v>38</v>
      </c>
      <c r="AR15" s="16"/>
      <c r="AS15" s="8"/>
      <c r="AT15" s="8"/>
      <c r="AU15" s="8"/>
      <c r="AV15" s="8"/>
      <c r="AW15" s="8"/>
      <c r="AX15" s="37"/>
      <c r="AY15" s="15">
        <f t="shared" si="6"/>
        <v>0</v>
      </c>
      <c r="AZ15" s="29" t="s">
        <v>207</v>
      </c>
    </row>
    <row r="16" spans="1:52">
      <c r="A16" s="15">
        <v>9</v>
      </c>
      <c r="B16" s="29" t="s">
        <v>50</v>
      </c>
      <c r="C16" s="15">
        <f t="shared" si="0"/>
        <v>159</v>
      </c>
      <c r="D16" s="16"/>
      <c r="E16" s="8">
        <v>15</v>
      </c>
      <c r="F16" s="8">
        <v>8</v>
      </c>
      <c r="G16" s="8">
        <v>11</v>
      </c>
      <c r="H16" s="8"/>
      <c r="I16" s="8"/>
      <c r="J16" s="37"/>
      <c r="K16" s="15">
        <f t="shared" si="1"/>
        <v>34</v>
      </c>
      <c r="L16" s="16"/>
      <c r="M16" s="8">
        <v>20</v>
      </c>
      <c r="N16" s="8">
        <v>5</v>
      </c>
      <c r="O16" s="8">
        <v>16</v>
      </c>
      <c r="P16" s="8"/>
      <c r="Q16" s="8">
        <v>4</v>
      </c>
      <c r="R16" s="37"/>
      <c r="S16" s="15">
        <f t="shared" si="2"/>
        <v>45</v>
      </c>
      <c r="T16" s="16"/>
      <c r="U16" s="8">
        <v>17</v>
      </c>
      <c r="V16" s="8">
        <v>7</v>
      </c>
      <c r="W16" s="8"/>
      <c r="X16" s="8"/>
      <c r="Y16" s="8"/>
      <c r="Z16" s="37"/>
      <c r="AA16" s="15">
        <f t="shared" si="3"/>
        <v>24</v>
      </c>
      <c r="AB16" s="16"/>
      <c r="AC16" s="8">
        <v>15</v>
      </c>
      <c r="AD16" s="8">
        <v>7</v>
      </c>
      <c r="AE16" s="8">
        <v>9</v>
      </c>
      <c r="AF16" s="8"/>
      <c r="AG16" s="8"/>
      <c r="AH16" s="37"/>
      <c r="AI16" s="15">
        <f t="shared" si="4"/>
        <v>31</v>
      </c>
      <c r="AJ16" s="16"/>
      <c r="AK16" s="8"/>
      <c r="AL16" s="8">
        <v>9</v>
      </c>
      <c r="AM16" s="8">
        <v>16</v>
      </c>
      <c r="AN16" s="8"/>
      <c r="AO16" s="8"/>
      <c r="AP16" s="37"/>
      <c r="AQ16" s="19">
        <f t="shared" si="5"/>
        <v>25</v>
      </c>
      <c r="AR16" s="16"/>
      <c r="AS16" s="8"/>
      <c r="AT16" s="8"/>
      <c r="AU16" s="8"/>
      <c r="AV16" s="8"/>
      <c r="AW16" s="8"/>
      <c r="AX16" s="37"/>
      <c r="AY16" s="15">
        <f t="shared" si="6"/>
        <v>0</v>
      </c>
      <c r="AZ16" s="29" t="s">
        <v>50</v>
      </c>
    </row>
    <row r="17" spans="1:52">
      <c r="A17" s="15">
        <v>10</v>
      </c>
      <c r="B17" s="29" t="s">
        <v>37</v>
      </c>
      <c r="C17" s="15">
        <f t="shared" si="0"/>
        <v>126</v>
      </c>
      <c r="D17" s="16"/>
      <c r="E17" s="8"/>
      <c r="F17" s="8"/>
      <c r="G17" s="8">
        <v>8</v>
      </c>
      <c r="H17" s="8"/>
      <c r="I17" s="8">
        <v>7</v>
      </c>
      <c r="J17" s="37">
        <v>17</v>
      </c>
      <c r="K17" s="15">
        <f t="shared" si="1"/>
        <v>32</v>
      </c>
      <c r="L17" s="16"/>
      <c r="M17" s="8"/>
      <c r="N17" s="8">
        <v>1</v>
      </c>
      <c r="O17" s="8"/>
      <c r="P17" s="8"/>
      <c r="Q17" s="8"/>
      <c r="R17" s="37">
        <v>17</v>
      </c>
      <c r="S17" s="15">
        <f t="shared" si="2"/>
        <v>18</v>
      </c>
      <c r="T17" s="16"/>
      <c r="U17" s="8"/>
      <c r="V17" s="8">
        <v>3</v>
      </c>
      <c r="W17" s="8">
        <v>17</v>
      </c>
      <c r="X17" s="8"/>
      <c r="Y17" s="8">
        <v>5</v>
      </c>
      <c r="Z17" s="37">
        <v>17</v>
      </c>
      <c r="AA17" s="15">
        <f t="shared" si="3"/>
        <v>42</v>
      </c>
      <c r="AB17" s="16"/>
      <c r="AC17" s="8"/>
      <c r="AD17" s="8"/>
      <c r="AE17" s="8"/>
      <c r="AF17" s="8"/>
      <c r="AG17" s="8"/>
      <c r="AH17" s="37">
        <v>17</v>
      </c>
      <c r="AI17" s="15">
        <f t="shared" si="4"/>
        <v>17</v>
      </c>
      <c r="AJ17" s="16"/>
      <c r="AK17" s="8"/>
      <c r="AL17" s="8"/>
      <c r="AM17" s="8"/>
      <c r="AN17" s="8"/>
      <c r="AO17" s="8"/>
      <c r="AP17" s="37">
        <v>17</v>
      </c>
      <c r="AQ17" s="19">
        <f t="shared" si="5"/>
        <v>17</v>
      </c>
      <c r="AR17" s="16"/>
      <c r="AS17" s="8"/>
      <c r="AT17" s="8"/>
      <c r="AU17" s="8"/>
      <c r="AV17" s="8"/>
      <c r="AW17" s="8"/>
      <c r="AX17" s="37"/>
      <c r="AY17" s="15">
        <f t="shared" si="6"/>
        <v>0</v>
      </c>
      <c r="AZ17" s="29" t="s">
        <v>37</v>
      </c>
    </row>
    <row r="18" spans="1:52">
      <c r="A18" s="15">
        <v>11</v>
      </c>
      <c r="B18" s="30" t="s">
        <v>208</v>
      </c>
      <c r="C18" s="15">
        <f t="shared" si="0"/>
        <v>100</v>
      </c>
      <c r="D18" s="23"/>
      <c r="E18" s="18"/>
      <c r="F18" s="18"/>
      <c r="G18" s="18"/>
      <c r="H18" s="18"/>
      <c r="I18" s="18"/>
      <c r="J18" s="38">
        <v>20</v>
      </c>
      <c r="K18" s="15">
        <f t="shared" si="1"/>
        <v>20</v>
      </c>
      <c r="L18" s="23"/>
      <c r="M18" s="18"/>
      <c r="N18" s="18"/>
      <c r="O18" s="18"/>
      <c r="P18" s="18"/>
      <c r="Q18" s="18"/>
      <c r="R18" s="38">
        <v>20</v>
      </c>
      <c r="S18" s="15">
        <f t="shared" si="2"/>
        <v>20</v>
      </c>
      <c r="T18" s="23"/>
      <c r="U18" s="18"/>
      <c r="V18" s="18"/>
      <c r="W18" s="18"/>
      <c r="X18" s="18"/>
      <c r="Y18" s="18"/>
      <c r="Z18" s="38">
        <v>20</v>
      </c>
      <c r="AA18" s="15">
        <f t="shared" si="3"/>
        <v>20</v>
      </c>
      <c r="AB18" s="16"/>
      <c r="AC18" s="8"/>
      <c r="AD18" s="8"/>
      <c r="AE18" s="8"/>
      <c r="AF18" s="8"/>
      <c r="AG18" s="8"/>
      <c r="AH18" s="37">
        <v>20</v>
      </c>
      <c r="AI18" s="15">
        <f t="shared" si="4"/>
        <v>20</v>
      </c>
      <c r="AJ18" s="16"/>
      <c r="AK18" s="8"/>
      <c r="AL18" s="8"/>
      <c r="AM18" s="8"/>
      <c r="AN18" s="8"/>
      <c r="AO18" s="8"/>
      <c r="AP18" s="37">
        <v>20</v>
      </c>
      <c r="AQ18" s="19">
        <f t="shared" si="5"/>
        <v>20</v>
      </c>
      <c r="AR18" s="16"/>
      <c r="AS18" s="8"/>
      <c r="AT18" s="8"/>
      <c r="AU18" s="8"/>
      <c r="AV18" s="8"/>
      <c r="AW18" s="8"/>
      <c r="AX18" s="37"/>
      <c r="AY18" s="15">
        <f t="shared" si="6"/>
        <v>0</v>
      </c>
      <c r="AZ18" s="30" t="s">
        <v>208</v>
      </c>
    </row>
    <row r="19" spans="1:52">
      <c r="A19" s="15">
        <v>12</v>
      </c>
      <c r="B19" s="29" t="s">
        <v>115</v>
      </c>
      <c r="C19" s="15">
        <f t="shared" si="0"/>
        <v>79</v>
      </c>
      <c r="D19" s="16"/>
      <c r="E19" s="8"/>
      <c r="F19" s="8">
        <v>0</v>
      </c>
      <c r="G19" s="8"/>
      <c r="H19" s="8"/>
      <c r="I19" s="8">
        <v>17</v>
      </c>
      <c r="J19" s="37"/>
      <c r="K19" s="15">
        <f t="shared" si="1"/>
        <v>17</v>
      </c>
      <c r="L19" s="16"/>
      <c r="M19" s="8"/>
      <c r="N19" s="8">
        <v>11</v>
      </c>
      <c r="O19" s="8"/>
      <c r="P19" s="8"/>
      <c r="Q19" s="8">
        <v>20</v>
      </c>
      <c r="R19" s="37"/>
      <c r="S19" s="15">
        <f t="shared" si="2"/>
        <v>31</v>
      </c>
      <c r="T19" s="16"/>
      <c r="U19" s="8"/>
      <c r="V19" s="8">
        <v>10</v>
      </c>
      <c r="W19" s="8"/>
      <c r="X19" s="8"/>
      <c r="Y19" s="8">
        <v>15</v>
      </c>
      <c r="Z19" s="37"/>
      <c r="AA19" s="15">
        <f t="shared" si="3"/>
        <v>25</v>
      </c>
      <c r="AB19" s="16"/>
      <c r="AC19" s="8"/>
      <c r="AD19" s="8">
        <v>6</v>
      </c>
      <c r="AE19" s="8"/>
      <c r="AF19" s="8"/>
      <c r="AG19" s="8"/>
      <c r="AH19" s="37"/>
      <c r="AI19" s="15">
        <f t="shared" si="4"/>
        <v>6</v>
      </c>
      <c r="AJ19" s="16"/>
      <c r="AK19" s="8"/>
      <c r="AL19" s="8"/>
      <c r="AM19" s="8"/>
      <c r="AN19" s="8"/>
      <c r="AO19" s="8"/>
      <c r="AP19" s="37"/>
      <c r="AQ19" s="19">
        <f t="shared" si="5"/>
        <v>0</v>
      </c>
      <c r="AR19" s="16"/>
      <c r="AS19" s="8"/>
      <c r="AT19" s="8"/>
      <c r="AU19" s="8"/>
      <c r="AV19" s="8"/>
      <c r="AW19" s="8"/>
      <c r="AX19" s="37"/>
      <c r="AY19" s="15">
        <f t="shared" si="6"/>
        <v>0</v>
      </c>
      <c r="AZ19" s="29" t="s">
        <v>115</v>
      </c>
    </row>
    <row r="20" spans="1:52">
      <c r="A20" s="15">
        <v>13</v>
      </c>
      <c r="B20" s="29" t="s">
        <v>44</v>
      </c>
      <c r="C20" s="15">
        <f t="shared" si="0"/>
        <v>73</v>
      </c>
      <c r="D20" s="16"/>
      <c r="E20" s="17"/>
      <c r="F20" s="17">
        <v>18</v>
      </c>
      <c r="G20" s="17"/>
      <c r="H20" s="17"/>
      <c r="I20" s="17">
        <v>3</v>
      </c>
      <c r="J20" s="39"/>
      <c r="K20" s="15">
        <f t="shared" si="1"/>
        <v>21</v>
      </c>
      <c r="L20" s="16"/>
      <c r="M20" s="17"/>
      <c r="N20" s="17">
        <v>7</v>
      </c>
      <c r="O20" s="17"/>
      <c r="P20" s="17"/>
      <c r="Q20" s="17">
        <v>3</v>
      </c>
      <c r="R20" s="39"/>
      <c r="S20" s="15">
        <f t="shared" si="2"/>
        <v>10</v>
      </c>
      <c r="T20" s="16"/>
      <c r="U20" s="17"/>
      <c r="V20" s="17">
        <v>14</v>
      </c>
      <c r="W20" s="17"/>
      <c r="X20" s="17"/>
      <c r="Y20" s="17"/>
      <c r="Z20" s="39"/>
      <c r="AA20" s="15">
        <f t="shared" si="3"/>
        <v>14</v>
      </c>
      <c r="AB20" s="16"/>
      <c r="AC20" s="17"/>
      <c r="AD20" s="17">
        <v>11</v>
      </c>
      <c r="AE20" s="17"/>
      <c r="AF20" s="17"/>
      <c r="AG20" s="17"/>
      <c r="AH20" s="39"/>
      <c r="AI20" s="15">
        <f t="shared" si="4"/>
        <v>11</v>
      </c>
      <c r="AJ20" s="16"/>
      <c r="AK20" s="17"/>
      <c r="AL20" s="17">
        <v>17</v>
      </c>
      <c r="AM20" s="17"/>
      <c r="AN20" s="17"/>
      <c r="AO20" s="17"/>
      <c r="AP20" s="39"/>
      <c r="AQ20" s="19">
        <f t="shared" si="5"/>
        <v>17</v>
      </c>
      <c r="AR20" s="16"/>
      <c r="AS20" s="17"/>
      <c r="AT20" s="17"/>
      <c r="AU20" s="17"/>
      <c r="AV20" s="17"/>
      <c r="AW20" s="17"/>
      <c r="AX20" s="39"/>
      <c r="AY20" s="15">
        <f t="shared" si="6"/>
        <v>0</v>
      </c>
      <c r="AZ20" s="29" t="s">
        <v>44</v>
      </c>
    </row>
    <row r="21" spans="1:52">
      <c r="A21" s="15">
        <v>14</v>
      </c>
      <c r="B21" s="29" t="s">
        <v>29</v>
      </c>
      <c r="C21" s="15">
        <f t="shared" si="0"/>
        <v>61</v>
      </c>
      <c r="D21" s="16">
        <v>13</v>
      </c>
      <c r="E21" s="8"/>
      <c r="F21" s="8"/>
      <c r="G21" s="8"/>
      <c r="H21" s="8"/>
      <c r="I21" s="8"/>
      <c r="J21" s="37"/>
      <c r="K21" s="15">
        <f t="shared" si="1"/>
        <v>13</v>
      </c>
      <c r="L21" s="16">
        <v>15</v>
      </c>
      <c r="M21" s="8"/>
      <c r="N21" s="8"/>
      <c r="O21" s="8"/>
      <c r="P21" s="8"/>
      <c r="Q21" s="8"/>
      <c r="R21" s="37"/>
      <c r="S21" s="15">
        <f t="shared" si="2"/>
        <v>15</v>
      </c>
      <c r="T21" s="16">
        <v>15</v>
      </c>
      <c r="U21" s="8"/>
      <c r="V21" s="8"/>
      <c r="W21" s="8"/>
      <c r="X21" s="8"/>
      <c r="Y21" s="8"/>
      <c r="Z21" s="37"/>
      <c r="AA21" s="15">
        <f t="shared" si="3"/>
        <v>15</v>
      </c>
      <c r="AB21" s="16">
        <v>17</v>
      </c>
      <c r="AC21" s="8"/>
      <c r="AD21" s="8"/>
      <c r="AE21" s="8"/>
      <c r="AF21" s="8"/>
      <c r="AG21" s="8"/>
      <c r="AH21" s="37"/>
      <c r="AI21" s="15">
        <f t="shared" si="4"/>
        <v>17</v>
      </c>
      <c r="AJ21" s="16">
        <v>1</v>
      </c>
      <c r="AK21" s="8"/>
      <c r="AL21" s="8"/>
      <c r="AM21" s="8"/>
      <c r="AN21" s="8"/>
      <c r="AO21" s="8"/>
      <c r="AP21" s="37"/>
      <c r="AQ21" s="19">
        <f t="shared" si="5"/>
        <v>1</v>
      </c>
      <c r="AR21" s="16"/>
      <c r="AS21" s="8"/>
      <c r="AT21" s="8"/>
      <c r="AU21" s="8"/>
      <c r="AV21" s="8"/>
      <c r="AW21" s="8"/>
      <c r="AX21" s="37"/>
      <c r="AY21" s="15">
        <f t="shared" si="6"/>
        <v>0</v>
      </c>
      <c r="AZ21" s="29" t="s">
        <v>29</v>
      </c>
    </row>
    <row r="22" spans="1:52">
      <c r="A22" s="15">
        <v>15</v>
      </c>
      <c r="B22" s="29" t="s">
        <v>206</v>
      </c>
      <c r="C22" s="15">
        <f t="shared" si="0"/>
        <v>27</v>
      </c>
      <c r="D22" s="16"/>
      <c r="E22" s="8">
        <v>4</v>
      </c>
      <c r="F22" s="8"/>
      <c r="G22" s="8">
        <v>5</v>
      </c>
      <c r="H22" s="8"/>
      <c r="I22" s="8"/>
      <c r="J22" s="37"/>
      <c r="K22" s="15">
        <f t="shared" si="1"/>
        <v>9</v>
      </c>
      <c r="L22" s="16"/>
      <c r="M22" s="8">
        <v>2</v>
      </c>
      <c r="N22" s="8"/>
      <c r="O22" s="8">
        <v>3</v>
      </c>
      <c r="P22" s="8"/>
      <c r="Q22" s="8"/>
      <c r="R22" s="37"/>
      <c r="S22" s="15">
        <f t="shared" si="2"/>
        <v>5</v>
      </c>
      <c r="T22" s="16"/>
      <c r="U22" s="8">
        <v>4</v>
      </c>
      <c r="V22" s="8"/>
      <c r="W22" s="8"/>
      <c r="X22" s="8"/>
      <c r="Y22" s="8">
        <v>3</v>
      </c>
      <c r="Z22" s="37"/>
      <c r="AA22" s="15">
        <f t="shared" si="3"/>
        <v>7</v>
      </c>
      <c r="AB22" s="16"/>
      <c r="AC22" s="8"/>
      <c r="AD22" s="8"/>
      <c r="AE22" s="8"/>
      <c r="AF22" s="8"/>
      <c r="AG22" s="8"/>
      <c r="AH22" s="37"/>
      <c r="AI22" s="15">
        <f t="shared" si="4"/>
        <v>0</v>
      </c>
      <c r="AJ22" s="16"/>
      <c r="AK22" s="8">
        <v>6</v>
      </c>
      <c r="AL22" s="8"/>
      <c r="AM22" s="8"/>
      <c r="AN22" s="8"/>
      <c r="AO22" s="8"/>
      <c r="AP22" s="37"/>
      <c r="AQ22" s="19">
        <f t="shared" si="5"/>
        <v>6</v>
      </c>
      <c r="AR22" s="16"/>
      <c r="AS22" s="8"/>
      <c r="AT22" s="8"/>
      <c r="AU22" s="8"/>
      <c r="AV22" s="8"/>
      <c r="AW22" s="8"/>
      <c r="AX22" s="37"/>
      <c r="AY22" s="15">
        <f t="shared" si="6"/>
        <v>0</v>
      </c>
      <c r="AZ22" s="29" t="s">
        <v>206</v>
      </c>
    </row>
    <row r="23" spans="1:52" ht="15" customHeight="1">
      <c r="A23" s="24">
        <v>16</v>
      </c>
      <c r="B23" s="31" t="s">
        <v>168</v>
      </c>
      <c r="C23" s="15">
        <f t="shared" si="0"/>
        <v>10</v>
      </c>
      <c r="D23" s="40"/>
      <c r="E23" s="25"/>
      <c r="F23" s="25"/>
      <c r="G23" s="25"/>
      <c r="H23" s="25"/>
      <c r="I23" s="25"/>
      <c r="J23" s="41"/>
      <c r="K23" s="15">
        <f t="shared" ref="K23:K24" si="7">SUM(D23:J23)</f>
        <v>0</v>
      </c>
      <c r="L23" s="40"/>
      <c r="M23" s="25"/>
      <c r="N23" s="25"/>
      <c r="O23" s="25"/>
      <c r="P23" s="25"/>
      <c r="Q23" s="25"/>
      <c r="R23" s="41"/>
      <c r="S23" s="15">
        <f t="shared" ref="S23:S24" si="8">SUM(L23:R23)</f>
        <v>0</v>
      </c>
      <c r="T23" s="40"/>
      <c r="U23" s="25"/>
      <c r="V23" s="25"/>
      <c r="W23" s="25"/>
      <c r="X23" s="25"/>
      <c r="Y23" s="25"/>
      <c r="Z23" s="41"/>
      <c r="AA23" s="15">
        <f t="shared" ref="AA23:AA24" si="9">SUM(T23:Z23)</f>
        <v>0</v>
      </c>
      <c r="AB23" s="40"/>
      <c r="AC23" s="25"/>
      <c r="AD23" s="17">
        <v>3</v>
      </c>
      <c r="AE23" s="17">
        <v>7</v>
      </c>
      <c r="AF23" s="25"/>
      <c r="AG23" s="25"/>
      <c r="AH23" s="41"/>
      <c r="AI23" s="24">
        <f t="shared" si="4"/>
        <v>10</v>
      </c>
      <c r="AJ23" s="42"/>
      <c r="AK23" s="2"/>
      <c r="AL23" s="2"/>
      <c r="AM23" s="2"/>
      <c r="AN23" s="2"/>
      <c r="AO23" s="2"/>
      <c r="AP23" s="43"/>
      <c r="AQ23" s="19">
        <f t="shared" si="5"/>
        <v>0</v>
      </c>
      <c r="AR23" s="42"/>
      <c r="AS23" s="2"/>
      <c r="AT23" s="2"/>
      <c r="AU23" s="2"/>
      <c r="AV23" s="2"/>
      <c r="AW23" s="2"/>
      <c r="AX23" s="43"/>
      <c r="AY23" s="15">
        <f t="shared" ref="AY23:AY24" si="10">SUM(AR23:AX23)</f>
        <v>0</v>
      </c>
      <c r="AZ23" s="31" t="s">
        <v>168</v>
      </c>
    </row>
    <row r="24" spans="1:52">
      <c r="A24" s="26">
        <v>17</v>
      </c>
      <c r="B24" s="29" t="s">
        <v>191</v>
      </c>
      <c r="C24" s="15">
        <f t="shared" si="0"/>
        <v>10</v>
      </c>
      <c r="D24" s="42"/>
      <c r="E24" s="2"/>
      <c r="F24" s="2"/>
      <c r="G24" s="2"/>
      <c r="H24" s="2"/>
      <c r="I24" s="2"/>
      <c r="J24" s="43"/>
      <c r="K24" s="15">
        <f t="shared" si="7"/>
        <v>0</v>
      </c>
      <c r="L24" s="42"/>
      <c r="M24" s="2"/>
      <c r="N24" s="2"/>
      <c r="O24" s="2"/>
      <c r="P24" s="2"/>
      <c r="Q24" s="2"/>
      <c r="R24" s="43"/>
      <c r="S24" s="15">
        <f t="shared" si="8"/>
        <v>0</v>
      </c>
      <c r="T24" s="42"/>
      <c r="U24" s="2"/>
      <c r="V24" s="2"/>
      <c r="W24" s="2"/>
      <c r="X24" s="2"/>
      <c r="Y24" s="2"/>
      <c r="Z24" s="43"/>
      <c r="AA24" s="15">
        <f t="shared" si="9"/>
        <v>0</v>
      </c>
      <c r="AB24" s="42"/>
      <c r="AC24" s="2"/>
      <c r="AD24" s="2"/>
      <c r="AE24" s="2"/>
      <c r="AF24" s="2"/>
      <c r="AG24" s="2"/>
      <c r="AH24" s="43"/>
      <c r="AI24" s="15">
        <f t="shared" si="4"/>
        <v>0</v>
      </c>
      <c r="AJ24" s="16">
        <v>10</v>
      </c>
      <c r="AK24" s="2"/>
      <c r="AL24" s="2"/>
      <c r="AM24" s="2"/>
      <c r="AN24" s="2"/>
      <c r="AO24" s="2"/>
      <c r="AP24" s="43"/>
      <c r="AQ24" s="19">
        <f t="shared" si="5"/>
        <v>10</v>
      </c>
      <c r="AR24" s="42"/>
      <c r="AS24" s="2"/>
      <c r="AT24" s="2"/>
      <c r="AU24" s="2"/>
      <c r="AV24" s="2"/>
      <c r="AW24" s="2"/>
      <c r="AX24" s="43"/>
      <c r="AY24" s="15">
        <f t="shared" si="10"/>
        <v>0</v>
      </c>
      <c r="AZ24" s="29" t="s">
        <v>191</v>
      </c>
    </row>
    <row r="25" spans="1:52" ht="15" customHeight="1" thickBot="1">
      <c r="A25" s="27">
        <v>18</v>
      </c>
      <c r="B25" s="32" t="s">
        <v>164</v>
      </c>
      <c r="C25" s="21">
        <f t="shared" si="0"/>
        <v>9</v>
      </c>
      <c r="D25" s="44"/>
      <c r="E25" s="45"/>
      <c r="F25" s="45"/>
      <c r="G25" s="45"/>
      <c r="H25" s="45"/>
      <c r="I25" s="45"/>
      <c r="J25" s="46"/>
      <c r="K25" s="21">
        <f>SUM(D25:J25)</f>
        <v>0</v>
      </c>
      <c r="L25" s="44"/>
      <c r="M25" s="45"/>
      <c r="N25" s="47">
        <v>9</v>
      </c>
      <c r="O25" s="45"/>
      <c r="P25" s="45"/>
      <c r="Q25" s="45"/>
      <c r="R25" s="46"/>
      <c r="S25" s="21">
        <f>SUM(L25:R25)</f>
        <v>9</v>
      </c>
      <c r="T25" s="48"/>
      <c r="U25" s="47"/>
      <c r="V25" s="47"/>
      <c r="W25" s="47"/>
      <c r="X25" s="47"/>
      <c r="Y25" s="47"/>
      <c r="Z25" s="49"/>
      <c r="AA25" s="21">
        <f>SUM(T25:Z25)</f>
        <v>0</v>
      </c>
      <c r="AB25" s="50"/>
      <c r="AC25" s="45"/>
      <c r="AD25" s="45"/>
      <c r="AE25" s="45"/>
      <c r="AF25" s="45"/>
      <c r="AG25" s="45"/>
      <c r="AH25" s="46"/>
      <c r="AI25" s="21">
        <f t="shared" si="4"/>
        <v>0</v>
      </c>
      <c r="AJ25" s="44"/>
      <c r="AK25" s="45"/>
      <c r="AL25" s="45"/>
      <c r="AM25" s="45"/>
      <c r="AN25" s="45"/>
      <c r="AO25" s="45"/>
      <c r="AP25" s="46"/>
      <c r="AQ25" s="51">
        <f t="shared" si="5"/>
        <v>0</v>
      </c>
      <c r="AR25" s="44"/>
      <c r="AS25" s="45"/>
      <c r="AT25" s="45"/>
      <c r="AU25" s="45"/>
      <c r="AV25" s="45"/>
      <c r="AW25" s="45"/>
      <c r="AX25" s="46"/>
      <c r="AY25" s="21">
        <f>SUM(AR25:AX25)</f>
        <v>0</v>
      </c>
      <c r="AZ25" s="32" t="s">
        <v>164</v>
      </c>
    </row>
  </sheetData>
  <sortState ref="B6:AY23">
    <sortCondition descending="1" ref="C6:C23"/>
  </sortState>
  <mergeCells count="58">
    <mergeCell ref="A1:AY4"/>
    <mergeCell ref="AR5:AY5"/>
    <mergeCell ref="AR6:AR7"/>
    <mergeCell ref="AS6:AS7"/>
    <mergeCell ref="AT6:AT7"/>
    <mergeCell ref="AU6:AU7"/>
    <mergeCell ref="AV6:AV7"/>
    <mergeCell ref="AW6:AW7"/>
    <mergeCell ref="AX6:AX7"/>
    <mergeCell ref="AY6:AY7"/>
    <mergeCell ref="L5:S5"/>
    <mergeCell ref="T5:AA5"/>
    <mergeCell ref="AB5:AI5"/>
    <mergeCell ref="AJ5:AQ5"/>
    <mergeCell ref="D6:D7"/>
    <mergeCell ref="E6:E7"/>
    <mergeCell ref="F6:F7"/>
    <mergeCell ref="G6:G7"/>
    <mergeCell ref="H6:H7"/>
    <mergeCell ref="I6:I7"/>
    <mergeCell ref="J6:J7"/>
    <mergeCell ref="A5:A7"/>
    <mergeCell ref="B5:B7"/>
    <mergeCell ref="C5:C7"/>
    <mergeCell ref="D5:K5"/>
    <mergeCell ref="AG6:AG7"/>
    <mergeCell ref="V6:V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B6:AB7"/>
    <mergeCell ref="AC6:AC7"/>
    <mergeCell ref="AD6:AD7"/>
    <mergeCell ref="AE6:AE7"/>
    <mergeCell ref="AF6:AF7"/>
    <mergeCell ref="AO6:AO7"/>
    <mergeCell ref="AP6:AP7"/>
    <mergeCell ref="AQ6:AQ7"/>
    <mergeCell ref="AI6:AI7"/>
    <mergeCell ref="AJ6:AJ7"/>
    <mergeCell ref="AK6:AK7"/>
    <mergeCell ref="AL6:AL7"/>
    <mergeCell ref="AM6:AM7"/>
    <mergeCell ref="AN6:AN7"/>
    <mergeCell ref="AH6:AH7"/>
    <mergeCell ref="W6:W7"/>
    <mergeCell ref="X6:X7"/>
    <mergeCell ref="Y6:Y7"/>
    <mergeCell ref="Z6:Z7"/>
    <mergeCell ref="AA6:AA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15"/>
  <sheetViews>
    <sheetView tabSelected="1" zoomScaleNormal="100" workbookViewId="0">
      <selection activeCell="N23" sqref="N23"/>
    </sheetView>
  </sheetViews>
  <sheetFormatPr defaultRowHeight="15"/>
  <cols>
    <col min="1" max="1" width="6.7109375" customWidth="1"/>
    <col min="2" max="2" width="23.7109375" customWidth="1"/>
    <col min="3" max="3" width="9.7109375" customWidth="1"/>
    <col min="4" max="8" width="6.7109375" customWidth="1"/>
    <col min="9" max="9" width="7.7109375" style="9" customWidth="1"/>
    <col min="10" max="14" width="6.7109375" customWidth="1"/>
    <col min="15" max="15" width="7.7109375" style="9" customWidth="1"/>
    <col min="16" max="20" width="6.7109375" customWidth="1"/>
    <col min="21" max="21" width="7.7109375" style="9" customWidth="1"/>
    <col min="22" max="26" width="6.7109375" customWidth="1"/>
    <col min="27" max="27" width="7.7109375" style="9" customWidth="1"/>
    <col min="28" max="32" width="6.7109375" customWidth="1"/>
    <col min="33" max="33" width="7.7109375" style="9" customWidth="1"/>
    <col min="34" max="38" width="6.7109375" customWidth="1"/>
    <col min="39" max="39" width="7.7109375" style="9" customWidth="1"/>
  </cols>
  <sheetData>
    <row r="1" spans="1:51" ht="15" customHeight="1">
      <c r="A1" s="70" t="s">
        <v>219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</row>
    <row r="2" spans="1:51" ht="15" customHeight="1">
      <c r="A2" s="106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7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</row>
    <row r="3" spans="1:51" ht="15" customHeight="1">
      <c r="A3" s="106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7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</row>
    <row r="4" spans="1:51" ht="15.75" customHeight="1" thickBot="1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5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</row>
    <row r="5" spans="1:51" ht="15.75" thickBot="1">
      <c r="A5" s="90" t="s">
        <v>193</v>
      </c>
      <c r="B5" s="94" t="s">
        <v>194</v>
      </c>
      <c r="C5" s="90" t="s">
        <v>195</v>
      </c>
      <c r="D5" s="97" t="s">
        <v>15</v>
      </c>
      <c r="E5" s="98"/>
      <c r="F5" s="98"/>
      <c r="G5" s="98"/>
      <c r="H5" s="98"/>
      <c r="I5" s="99"/>
      <c r="J5" s="97" t="s">
        <v>16</v>
      </c>
      <c r="K5" s="98"/>
      <c r="L5" s="98"/>
      <c r="M5" s="98"/>
      <c r="N5" s="98"/>
      <c r="O5" s="99"/>
      <c r="P5" s="97" t="s">
        <v>17</v>
      </c>
      <c r="Q5" s="98"/>
      <c r="R5" s="98"/>
      <c r="S5" s="98"/>
      <c r="T5" s="98"/>
      <c r="U5" s="99"/>
      <c r="V5" s="97" t="s">
        <v>18</v>
      </c>
      <c r="W5" s="98"/>
      <c r="X5" s="98"/>
      <c r="Y5" s="98"/>
      <c r="Z5" s="98"/>
      <c r="AA5" s="99"/>
      <c r="AB5" s="97" t="s">
        <v>218</v>
      </c>
      <c r="AC5" s="98"/>
      <c r="AD5" s="98"/>
      <c r="AE5" s="98"/>
      <c r="AF5" s="98"/>
      <c r="AG5" s="99"/>
      <c r="AH5" s="97" t="s">
        <v>19</v>
      </c>
      <c r="AI5" s="98"/>
      <c r="AJ5" s="98"/>
      <c r="AK5" s="98"/>
      <c r="AL5" s="98"/>
      <c r="AM5" s="99"/>
    </row>
    <row r="6" spans="1:51">
      <c r="A6" s="93"/>
      <c r="B6" s="95"/>
      <c r="C6" s="108"/>
      <c r="D6" s="110" t="s">
        <v>212</v>
      </c>
      <c r="E6" s="109" t="s">
        <v>213</v>
      </c>
      <c r="F6" s="109" t="s">
        <v>214</v>
      </c>
      <c r="G6" s="109" t="s">
        <v>215</v>
      </c>
      <c r="H6" s="115" t="s">
        <v>216</v>
      </c>
      <c r="I6" s="80" t="s">
        <v>217</v>
      </c>
      <c r="J6" s="124" t="s">
        <v>212</v>
      </c>
      <c r="K6" s="109" t="s">
        <v>213</v>
      </c>
      <c r="L6" s="109" t="s">
        <v>214</v>
      </c>
      <c r="M6" s="109" t="s">
        <v>215</v>
      </c>
      <c r="N6" s="111" t="s">
        <v>216</v>
      </c>
      <c r="O6" s="80" t="s">
        <v>217</v>
      </c>
      <c r="P6" s="110" t="s">
        <v>212</v>
      </c>
      <c r="Q6" s="109" t="s">
        <v>213</v>
      </c>
      <c r="R6" s="109" t="s">
        <v>214</v>
      </c>
      <c r="S6" s="109" t="s">
        <v>215</v>
      </c>
      <c r="T6" s="111" t="s">
        <v>216</v>
      </c>
      <c r="U6" s="80" t="s">
        <v>217</v>
      </c>
      <c r="V6" s="110" t="s">
        <v>212</v>
      </c>
      <c r="W6" s="109" t="s">
        <v>213</v>
      </c>
      <c r="X6" s="109" t="s">
        <v>214</v>
      </c>
      <c r="Y6" s="109" t="s">
        <v>215</v>
      </c>
      <c r="Z6" s="111" t="s">
        <v>216</v>
      </c>
      <c r="AA6" s="80" t="s">
        <v>217</v>
      </c>
      <c r="AB6" s="110" t="s">
        <v>212</v>
      </c>
      <c r="AC6" s="109" t="s">
        <v>213</v>
      </c>
      <c r="AD6" s="109" t="s">
        <v>214</v>
      </c>
      <c r="AE6" s="109" t="s">
        <v>215</v>
      </c>
      <c r="AF6" s="111" t="s">
        <v>216</v>
      </c>
      <c r="AG6" s="80" t="s">
        <v>217</v>
      </c>
      <c r="AH6" s="135" t="s">
        <v>212</v>
      </c>
      <c r="AI6" s="136" t="s">
        <v>213</v>
      </c>
      <c r="AJ6" s="136" t="s">
        <v>214</v>
      </c>
      <c r="AK6" s="136" t="s">
        <v>215</v>
      </c>
      <c r="AL6" s="137" t="s">
        <v>216</v>
      </c>
      <c r="AM6" s="80" t="s">
        <v>217</v>
      </c>
    </row>
    <row r="7" spans="1:51" ht="15.75" thickBot="1">
      <c r="A7" s="91"/>
      <c r="B7" s="96"/>
      <c r="C7" s="108"/>
      <c r="D7" s="112"/>
      <c r="E7" s="113"/>
      <c r="F7" s="113"/>
      <c r="G7" s="113"/>
      <c r="H7" s="116"/>
      <c r="I7" s="81"/>
      <c r="J7" s="125"/>
      <c r="K7" s="113"/>
      <c r="L7" s="113"/>
      <c r="M7" s="113"/>
      <c r="N7" s="114"/>
      <c r="O7" s="123"/>
      <c r="P7" s="112"/>
      <c r="Q7" s="113"/>
      <c r="R7" s="113"/>
      <c r="S7" s="113"/>
      <c r="T7" s="114"/>
      <c r="U7" s="81"/>
      <c r="V7" s="112"/>
      <c r="W7" s="113"/>
      <c r="X7" s="113"/>
      <c r="Y7" s="113"/>
      <c r="Z7" s="114"/>
      <c r="AA7" s="81"/>
      <c r="AB7" s="112"/>
      <c r="AC7" s="113"/>
      <c r="AD7" s="113"/>
      <c r="AE7" s="113"/>
      <c r="AF7" s="114"/>
      <c r="AG7" s="123"/>
      <c r="AH7" s="112"/>
      <c r="AI7" s="113"/>
      <c r="AJ7" s="113"/>
      <c r="AK7" s="113"/>
      <c r="AL7" s="116"/>
      <c r="AM7" s="81"/>
    </row>
    <row r="8" spans="1:51">
      <c r="A8" s="33">
        <v>1</v>
      </c>
      <c r="B8" s="132" t="s">
        <v>208</v>
      </c>
      <c r="C8" s="33">
        <f>SUM(I8,O8,U8,AA8,AG8,AM8)</f>
        <v>497</v>
      </c>
      <c r="D8" s="126">
        <v>26</v>
      </c>
      <c r="E8" s="35">
        <v>46</v>
      </c>
      <c r="F8" s="35"/>
      <c r="G8" s="35"/>
      <c r="H8" s="120">
        <v>37</v>
      </c>
      <c r="I8" s="20">
        <f>SUM(D8:H8)</f>
        <v>109</v>
      </c>
      <c r="J8" s="126">
        <v>33</v>
      </c>
      <c r="K8" s="35">
        <v>46</v>
      </c>
      <c r="L8" s="35"/>
      <c r="M8" s="35"/>
      <c r="N8" s="120">
        <v>20</v>
      </c>
      <c r="O8" s="33">
        <f>SUM(J8:N8)</f>
        <v>99</v>
      </c>
      <c r="P8" s="34">
        <v>30</v>
      </c>
      <c r="Q8" s="35">
        <v>30</v>
      </c>
      <c r="R8" s="35">
        <v>11</v>
      </c>
      <c r="S8" s="35"/>
      <c r="T8" s="36">
        <v>17</v>
      </c>
      <c r="U8" s="33">
        <f>SUM(P8:T8)</f>
        <v>88</v>
      </c>
      <c r="V8" s="34">
        <v>33</v>
      </c>
      <c r="W8" s="35">
        <v>30</v>
      </c>
      <c r="X8" s="35">
        <v>10</v>
      </c>
      <c r="Y8" s="35"/>
      <c r="Z8" s="36">
        <v>17</v>
      </c>
      <c r="AA8" s="33">
        <f>SUM(V8:Z8)</f>
        <v>90</v>
      </c>
      <c r="AB8" s="34">
        <v>32</v>
      </c>
      <c r="AC8" s="35">
        <v>48</v>
      </c>
      <c r="AD8" s="35">
        <v>11</v>
      </c>
      <c r="AE8" s="35"/>
      <c r="AF8" s="120">
        <v>20</v>
      </c>
      <c r="AG8" s="33">
        <f>SUM(AB8:AF8)</f>
        <v>111</v>
      </c>
      <c r="AH8" s="117"/>
      <c r="AI8" s="118"/>
      <c r="AJ8" s="118"/>
      <c r="AK8" s="118"/>
      <c r="AL8" s="119"/>
      <c r="AM8" s="33">
        <f>SUM(AH8:AL8)</f>
        <v>0</v>
      </c>
    </row>
    <row r="9" spans="1:51">
      <c r="A9" s="15">
        <v>2</v>
      </c>
      <c r="B9" s="133" t="s">
        <v>37</v>
      </c>
      <c r="C9" s="15">
        <f>SUM(I9,O9,U9,AA9,AG9,AM9)</f>
        <v>313</v>
      </c>
      <c r="D9" s="127">
        <v>13</v>
      </c>
      <c r="E9" s="8">
        <v>17</v>
      </c>
      <c r="F9" s="8">
        <v>28</v>
      </c>
      <c r="G9" s="8"/>
      <c r="H9" s="121"/>
      <c r="I9" s="15">
        <f>SUM(D9:H9)</f>
        <v>58</v>
      </c>
      <c r="J9" s="127">
        <v>13</v>
      </c>
      <c r="K9" s="8">
        <v>17</v>
      </c>
      <c r="L9" s="8">
        <v>28</v>
      </c>
      <c r="M9" s="8"/>
      <c r="N9" s="121"/>
      <c r="O9" s="15">
        <f>SUM(J9:N9)</f>
        <v>58</v>
      </c>
      <c r="P9" s="16">
        <v>20</v>
      </c>
      <c r="Q9" s="8">
        <v>20</v>
      </c>
      <c r="R9" s="8">
        <v>27</v>
      </c>
      <c r="S9" s="8"/>
      <c r="T9" s="37"/>
      <c r="U9" s="20">
        <f>SUM(P9:T9)</f>
        <v>67</v>
      </c>
      <c r="V9" s="16">
        <v>15</v>
      </c>
      <c r="W9" s="8">
        <v>20</v>
      </c>
      <c r="X9" s="8">
        <v>30</v>
      </c>
      <c r="Y9" s="8"/>
      <c r="Z9" s="37"/>
      <c r="AA9" s="20">
        <f t="shared" ref="AA9:AA15" si="0">SUM(V9:Z9)</f>
        <v>65</v>
      </c>
      <c r="AB9" s="16">
        <v>13</v>
      </c>
      <c r="AC9" s="8">
        <v>17</v>
      </c>
      <c r="AD9" s="8">
        <v>35</v>
      </c>
      <c r="AE9" s="8"/>
      <c r="AF9" s="121"/>
      <c r="AG9" s="15">
        <f t="shared" ref="AG9:AG15" si="1">SUM(AB9:AF9)</f>
        <v>65</v>
      </c>
      <c r="AH9" s="42"/>
      <c r="AI9" s="2"/>
      <c r="AJ9" s="2"/>
      <c r="AK9" s="2"/>
      <c r="AL9" s="43"/>
      <c r="AM9" s="15">
        <f t="shared" ref="AM9:AM15" si="2">SUM(AH9:AL9)</f>
        <v>0</v>
      </c>
    </row>
    <row r="10" spans="1:51">
      <c r="A10" s="15">
        <v>3</v>
      </c>
      <c r="B10" s="133" t="s">
        <v>26</v>
      </c>
      <c r="C10" s="15">
        <f>SUM(I10,O10,U10,AA10,AG10,AM10)</f>
        <v>226</v>
      </c>
      <c r="D10" s="127">
        <v>47</v>
      </c>
      <c r="E10" s="8"/>
      <c r="F10" s="8"/>
      <c r="G10" s="8"/>
      <c r="H10" s="121">
        <v>13</v>
      </c>
      <c r="I10" s="15">
        <f>SUM(D10:H10)</f>
        <v>60</v>
      </c>
      <c r="J10" s="127">
        <v>47</v>
      </c>
      <c r="K10" s="8"/>
      <c r="L10" s="8"/>
      <c r="M10" s="8"/>
      <c r="N10" s="121">
        <v>17</v>
      </c>
      <c r="O10" s="15">
        <f>SUM(J10:N10)</f>
        <v>64</v>
      </c>
      <c r="P10" s="16">
        <v>15</v>
      </c>
      <c r="Q10" s="8"/>
      <c r="R10" s="8"/>
      <c r="S10" s="8"/>
      <c r="T10" s="37">
        <v>13</v>
      </c>
      <c r="U10" s="20">
        <f>SUM(P10:T10)</f>
        <v>28</v>
      </c>
      <c r="V10" s="16">
        <v>28</v>
      </c>
      <c r="W10" s="8"/>
      <c r="X10" s="8"/>
      <c r="Y10" s="8"/>
      <c r="Z10" s="37">
        <v>13</v>
      </c>
      <c r="AA10" s="20">
        <f t="shared" si="0"/>
        <v>41</v>
      </c>
      <c r="AB10" s="16">
        <v>20</v>
      </c>
      <c r="AC10" s="8"/>
      <c r="AD10" s="8"/>
      <c r="AE10" s="8"/>
      <c r="AF10" s="121">
        <v>13</v>
      </c>
      <c r="AG10" s="15">
        <f t="shared" si="1"/>
        <v>33</v>
      </c>
      <c r="AH10" s="42"/>
      <c r="AI10" s="2"/>
      <c r="AJ10" s="2"/>
      <c r="AK10" s="2"/>
      <c r="AL10" s="43"/>
      <c r="AM10" s="15">
        <f t="shared" si="2"/>
        <v>0</v>
      </c>
    </row>
    <row r="11" spans="1:51">
      <c r="A11" s="15">
        <v>4</v>
      </c>
      <c r="B11" s="133" t="s">
        <v>47</v>
      </c>
      <c r="C11" s="15">
        <f>SUM(I11,O11,U11,AA11,AG11,AM11)</f>
        <v>199</v>
      </c>
      <c r="D11" s="127"/>
      <c r="E11" s="8"/>
      <c r="F11" s="8">
        <v>11</v>
      </c>
      <c r="G11" s="8">
        <v>17</v>
      </c>
      <c r="H11" s="121">
        <v>15</v>
      </c>
      <c r="I11" s="15">
        <f>SUM(D11:H11)</f>
        <v>43</v>
      </c>
      <c r="J11" s="127"/>
      <c r="K11" s="8"/>
      <c r="L11" s="8">
        <v>11</v>
      </c>
      <c r="M11" s="8">
        <v>17</v>
      </c>
      <c r="N11" s="121">
        <v>15</v>
      </c>
      <c r="O11" s="129">
        <f>SUM(J11:N11)</f>
        <v>43</v>
      </c>
      <c r="P11" s="131"/>
      <c r="Q11" s="8"/>
      <c r="R11" s="8">
        <v>13</v>
      </c>
      <c r="S11" s="8">
        <v>17</v>
      </c>
      <c r="T11" s="37">
        <v>20</v>
      </c>
      <c r="U11" s="20">
        <f>SUM(P11:T11)</f>
        <v>50</v>
      </c>
      <c r="V11" s="16"/>
      <c r="W11" s="8"/>
      <c r="X11" s="8">
        <v>13</v>
      </c>
      <c r="Y11" s="8"/>
      <c r="Z11" s="37">
        <v>20</v>
      </c>
      <c r="AA11" s="20">
        <f t="shared" si="0"/>
        <v>33</v>
      </c>
      <c r="AB11" s="16"/>
      <c r="AC11" s="8"/>
      <c r="AD11" s="8">
        <v>13</v>
      </c>
      <c r="AE11" s="8"/>
      <c r="AF11" s="121">
        <v>17</v>
      </c>
      <c r="AG11" s="15">
        <f t="shared" si="1"/>
        <v>30</v>
      </c>
      <c r="AH11" s="42"/>
      <c r="AI11" s="2"/>
      <c r="AJ11" s="2"/>
      <c r="AK11" s="2"/>
      <c r="AL11" s="43"/>
      <c r="AM11" s="15">
        <f t="shared" si="2"/>
        <v>0</v>
      </c>
    </row>
    <row r="12" spans="1:51">
      <c r="A12" s="15">
        <v>5</v>
      </c>
      <c r="B12" s="133" t="s">
        <v>52</v>
      </c>
      <c r="C12" s="15">
        <f>SUM(I12,O12,U12,AA12,AG12,AM12)</f>
        <v>160</v>
      </c>
      <c r="D12" s="127"/>
      <c r="E12" s="8"/>
      <c r="F12" s="8">
        <v>20</v>
      </c>
      <c r="G12" s="8">
        <v>20</v>
      </c>
      <c r="H12" s="121"/>
      <c r="I12" s="15">
        <f>SUM(D12:H12)</f>
        <v>40</v>
      </c>
      <c r="J12" s="127"/>
      <c r="K12" s="8"/>
      <c r="L12" s="8">
        <v>20</v>
      </c>
      <c r="M12" s="8">
        <v>20</v>
      </c>
      <c r="N12" s="121"/>
      <c r="O12" s="15">
        <f>SUM(J12:N12)</f>
        <v>40</v>
      </c>
      <c r="P12" s="16"/>
      <c r="Q12" s="8"/>
      <c r="R12" s="8">
        <v>20</v>
      </c>
      <c r="S12" s="8">
        <v>20</v>
      </c>
      <c r="T12" s="37"/>
      <c r="U12" s="20">
        <f>SUM(P12:T12)</f>
        <v>40</v>
      </c>
      <c r="V12" s="16"/>
      <c r="W12" s="8"/>
      <c r="X12" s="8">
        <v>20</v>
      </c>
      <c r="Y12" s="8">
        <v>20</v>
      </c>
      <c r="Z12" s="37"/>
      <c r="AA12" s="20">
        <f t="shared" si="0"/>
        <v>40</v>
      </c>
      <c r="AB12" s="16"/>
      <c r="AC12" s="8"/>
      <c r="AD12" s="8"/>
      <c r="AE12" s="8"/>
      <c r="AF12" s="121"/>
      <c r="AG12" s="15">
        <f t="shared" si="1"/>
        <v>0</v>
      </c>
      <c r="AH12" s="42"/>
      <c r="AI12" s="2"/>
      <c r="AJ12" s="2"/>
      <c r="AK12" s="2"/>
      <c r="AL12" s="43"/>
      <c r="AM12" s="15">
        <f t="shared" si="2"/>
        <v>0</v>
      </c>
    </row>
    <row r="13" spans="1:51">
      <c r="A13" s="15">
        <v>6</v>
      </c>
      <c r="B13" s="133" t="s">
        <v>145</v>
      </c>
      <c r="C13" s="15">
        <f>SUM(I13,O13,U13,AA13,AG13,AM13)</f>
        <v>148</v>
      </c>
      <c r="D13" s="127"/>
      <c r="E13" s="8">
        <v>13</v>
      </c>
      <c r="F13" s="8">
        <v>17</v>
      </c>
      <c r="G13" s="8"/>
      <c r="H13" s="121"/>
      <c r="I13" s="15">
        <f>SUM(D13:H13)</f>
        <v>30</v>
      </c>
      <c r="J13" s="127"/>
      <c r="K13" s="8">
        <v>13</v>
      </c>
      <c r="L13" s="8">
        <v>17</v>
      </c>
      <c r="M13" s="8"/>
      <c r="N13" s="121"/>
      <c r="O13" s="15">
        <f>SUM(J13:N13)</f>
        <v>30</v>
      </c>
      <c r="P13" s="16"/>
      <c r="Q13" s="8">
        <v>15</v>
      </c>
      <c r="R13" s="8">
        <v>15</v>
      </c>
      <c r="S13" s="8"/>
      <c r="T13" s="37"/>
      <c r="U13" s="20">
        <f>SUM(P13:T13)</f>
        <v>30</v>
      </c>
      <c r="V13" s="16"/>
      <c r="W13" s="8">
        <v>15</v>
      </c>
      <c r="X13" s="8">
        <v>15</v>
      </c>
      <c r="Y13" s="8"/>
      <c r="Z13" s="37"/>
      <c r="AA13" s="20">
        <f t="shared" si="0"/>
        <v>30</v>
      </c>
      <c r="AB13" s="16"/>
      <c r="AC13" s="8">
        <v>11</v>
      </c>
      <c r="AD13" s="8">
        <v>17</v>
      </c>
      <c r="AE13" s="8"/>
      <c r="AF13" s="121"/>
      <c r="AG13" s="15">
        <f t="shared" si="1"/>
        <v>28</v>
      </c>
      <c r="AH13" s="42"/>
      <c r="AI13" s="2"/>
      <c r="AJ13" s="2"/>
      <c r="AK13" s="2"/>
      <c r="AL13" s="43"/>
      <c r="AM13" s="15">
        <f t="shared" si="2"/>
        <v>0</v>
      </c>
    </row>
    <row r="14" spans="1:51">
      <c r="A14" s="15">
        <v>7</v>
      </c>
      <c r="B14" s="133" t="s">
        <v>44</v>
      </c>
      <c r="C14" s="15">
        <f>SUM(I14,O14,U14,AA14,AG14,AM14)</f>
        <v>69</v>
      </c>
      <c r="D14" s="127"/>
      <c r="E14" s="8"/>
      <c r="F14" s="8"/>
      <c r="G14" s="8"/>
      <c r="H14" s="121">
        <v>11</v>
      </c>
      <c r="I14" s="15">
        <f>SUM(D14:H14)</f>
        <v>11</v>
      </c>
      <c r="J14" s="127"/>
      <c r="K14" s="8"/>
      <c r="L14" s="8"/>
      <c r="M14" s="8"/>
      <c r="N14" s="121">
        <v>13</v>
      </c>
      <c r="O14" s="15">
        <f>SUM(J14:N14)</f>
        <v>13</v>
      </c>
      <c r="P14" s="16"/>
      <c r="Q14" s="8"/>
      <c r="R14" s="8"/>
      <c r="S14" s="8"/>
      <c r="T14" s="37">
        <v>15</v>
      </c>
      <c r="U14" s="20">
        <f>SUM(P14:T14)</f>
        <v>15</v>
      </c>
      <c r="V14" s="16"/>
      <c r="W14" s="8"/>
      <c r="X14" s="8"/>
      <c r="Y14" s="8"/>
      <c r="Z14" s="37">
        <v>15</v>
      </c>
      <c r="AA14" s="20">
        <f t="shared" si="0"/>
        <v>15</v>
      </c>
      <c r="AB14" s="16"/>
      <c r="AC14" s="8"/>
      <c r="AD14" s="8"/>
      <c r="AE14" s="8"/>
      <c r="AF14" s="121">
        <v>15</v>
      </c>
      <c r="AG14" s="15">
        <f t="shared" si="1"/>
        <v>15</v>
      </c>
      <c r="AH14" s="42"/>
      <c r="AI14" s="2"/>
      <c r="AJ14" s="2"/>
      <c r="AK14" s="2"/>
      <c r="AL14" s="43"/>
      <c r="AM14" s="15">
        <f t="shared" si="2"/>
        <v>0</v>
      </c>
    </row>
    <row r="15" spans="1:51" ht="15.75" thickBot="1">
      <c r="A15" s="21">
        <v>8</v>
      </c>
      <c r="B15" s="134" t="s">
        <v>21</v>
      </c>
      <c r="C15" s="21">
        <f>SUM(I15,O15,U15,AA15,AG15,AM15)</f>
        <v>22</v>
      </c>
      <c r="D15" s="128"/>
      <c r="E15" s="47"/>
      <c r="F15" s="47"/>
      <c r="G15" s="47"/>
      <c r="H15" s="122"/>
      <c r="I15" s="21">
        <f>SUM(D15:H15)</f>
        <v>0</v>
      </c>
      <c r="J15" s="128"/>
      <c r="K15" s="47"/>
      <c r="L15" s="47"/>
      <c r="M15" s="47"/>
      <c r="N15" s="122"/>
      <c r="O15" s="21">
        <f>SUM(J15:N15)</f>
        <v>0</v>
      </c>
      <c r="P15" s="48"/>
      <c r="Q15" s="47"/>
      <c r="R15" s="47"/>
      <c r="S15" s="47"/>
      <c r="T15" s="49">
        <v>11</v>
      </c>
      <c r="U15" s="130">
        <f>SUM(P15:T15)</f>
        <v>11</v>
      </c>
      <c r="V15" s="48"/>
      <c r="W15" s="47"/>
      <c r="X15" s="47"/>
      <c r="Y15" s="47"/>
      <c r="Z15" s="49"/>
      <c r="AA15" s="130">
        <f t="shared" si="0"/>
        <v>0</v>
      </c>
      <c r="AB15" s="48"/>
      <c r="AC15" s="47"/>
      <c r="AD15" s="47"/>
      <c r="AE15" s="47"/>
      <c r="AF15" s="122">
        <v>11</v>
      </c>
      <c r="AG15" s="21">
        <f t="shared" si="1"/>
        <v>11</v>
      </c>
      <c r="AH15" s="44"/>
      <c r="AI15" s="45"/>
      <c r="AJ15" s="45"/>
      <c r="AK15" s="45"/>
      <c r="AL15" s="46"/>
      <c r="AM15" s="21">
        <f t="shared" si="2"/>
        <v>0</v>
      </c>
    </row>
  </sheetData>
  <sortState ref="B8:U15">
    <sortCondition descending="1" ref="C8:C15"/>
  </sortState>
  <mergeCells count="46">
    <mergeCell ref="AG6:AG7"/>
    <mergeCell ref="AH5:AM5"/>
    <mergeCell ref="AM6:AM7"/>
    <mergeCell ref="A1:AM4"/>
    <mergeCell ref="D5:I5"/>
    <mergeCell ref="I6:I7"/>
    <mergeCell ref="J5:O5"/>
    <mergeCell ref="O6:O7"/>
    <mergeCell ref="P5:U5"/>
    <mergeCell ref="U6:U7"/>
    <mergeCell ref="V5:AA5"/>
    <mergeCell ref="AA6:AA7"/>
    <mergeCell ref="AB5:AG5"/>
    <mergeCell ref="AH6:AH7"/>
    <mergeCell ref="AI6:AI7"/>
    <mergeCell ref="AJ6:AJ7"/>
    <mergeCell ref="AK6:AK7"/>
    <mergeCell ref="AL6:AL7"/>
    <mergeCell ref="AB6:AB7"/>
    <mergeCell ref="AC6:AC7"/>
    <mergeCell ref="AD6:AD7"/>
    <mergeCell ref="AE6:AE7"/>
    <mergeCell ref="AF6:AF7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T6:T7"/>
    <mergeCell ref="J6:J7"/>
    <mergeCell ref="K6:K7"/>
    <mergeCell ref="L6:L7"/>
    <mergeCell ref="M6:M7"/>
    <mergeCell ref="N6:N7"/>
    <mergeCell ref="G6:G7"/>
    <mergeCell ref="F6:F7"/>
    <mergeCell ref="E6:E7"/>
    <mergeCell ref="D6:D7"/>
    <mergeCell ref="H6:H7"/>
    <mergeCell ref="A5:A7"/>
    <mergeCell ref="B5:B7"/>
    <mergeCell ref="C5:C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</vt:lpstr>
      <vt:lpstr>MINI</vt:lpstr>
      <vt:lpstr>M.C. TR</vt:lpstr>
      <vt:lpstr>M.C.MINI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2021-06-02T09:39:19Z</dcterms:created>
  <dcterms:modified xsi:type="dcterms:W3CDTF">2021-10-06T14:43:55Z</dcterms:modified>
</cp:coreProperties>
</file>